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royave-t.s\Documents\ATER_AMU\Research_CBI\01_Prod_Articles\2021_Fourmis\Results\"/>
    </mc:Choice>
  </mc:AlternateContent>
  <xr:revisionPtr revIDLastSave="0" documentId="13_ncr:1_{3949C9F6-420C-45F2-90BA-749A9495173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ference" sheetId="2" r:id="rId1"/>
    <sheet name="Markers_perturbation" sheetId="7" r:id="rId2"/>
    <sheet name="Axis_perturbation" sheetId="8" r:id="rId3"/>
    <sheet name="Metrics_sensitivity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7" l="1"/>
  <c r="C15" i="6" s="1"/>
  <c r="C8" i="6"/>
  <c r="D86" i="8"/>
  <c r="D7" i="6" s="1"/>
  <c r="D85" i="8"/>
  <c r="D6" i="6" s="1"/>
  <c r="D84" i="8"/>
  <c r="D5" i="6" s="1"/>
  <c r="D86" i="7"/>
  <c r="C7" i="6" s="1"/>
  <c r="D85" i="7"/>
  <c r="C6" i="6" s="1"/>
  <c r="D84" i="7"/>
  <c r="C5" i="6" s="1"/>
  <c r="C25" i="6"/>
  <c r="M9" i="8" s="1"/>
  <c r="C26" i="6"/>
  <c r="M10" i="8" s="1"/>
  <c r="C27" i="6"/>
  <c r="M11" i="7" s="1"/>
  <c r="C28" i="6"/>
  <c r="M12" i="7" s="1"/>
  <c r="C29" i="6"/>
  <c r="M13" i="8" s="1"/>
  <c r="C30" i="6"/>
  <c r="M14" i="8" s="1"/>
  <c r="C32" i="6"/>
  <c r="M16" i="7" s="1"/>
  <c r="C33" i="6"/>
  <c r="M17" i="8" s="1"/>
  <c r="C34" i="6"/>
  <c r="C35" i="6"/>
  <c r="M19" i="7" s="1"/>
  <c r="C36" i="6"/>
  <c r="Q31" i="7" s="1"/>
  <c r="C37" i="6"/>
  <c r="M21" i="8" s="1"/>
  <c r="C38" i="6"/>
  <c r="Q23" i="7" s="1"/>
  <c r="C39" i="6"/>
  <c r="C40" i="6"/>
  <c r="M24" i="7" s="1"/>
  <c r="C41" i="6"/>
  <c r="M25" i="8" s="1"/>
  <c r="C42" i="6"/>
  <c r="M26" i="8" s="1"/>
  <c r="C43" i="6"/>
  <c r="M27" i="7" s="1"/>
  <c r="C44" i="6"/>
  <c r="M28" i="7" s="1"/>
  <c r="C45" i="6"/>
  <c r="M29" i="8" s="1"/>
  <c r="C46" i="6"/>
  <c r="Q32" i="7" s="1"/>
  <c r="C47" i="6"/>
  <c r="M31" i="8" s="1"/>
  <c r="C48" i="6"/>
  <c r="Q24" i="7" s="1"/>
  <c r="C49" i="6"/>
  <c r="M33" i="8" s="1"/>
  <c r="C50" i="6"/>
  <c r="M34" i="8" s="1"/>
  <c r="C51" i="6"/>
  <c r="M35" i="7" s="1"/>
  <c r="C52" i="6"/>
  <c r="M36" i="7" s="1"/>
  <c r="C53" i="6"/>
  <c r="M37" i="8" s="1"/>
  <c r="C54" i="6"/>
  <c r="M38" i="8" s="1"/>
  <c r="C55" i="6"/>
  <c r="M39" i="8" s="1"/>
  <c r="C56" i="6"/>
  <c r="M40" i="7" s="1"/>
  <c r="C57" i="6"/>
  <c r="M41" i="8" s="1"/>
  <c r="C58" i="6"/>
  <c r="Q25" i="7" s="1"/>
  <c r="C59" i="6"/>
  <c r="M43" i="7" s="1"/>
  <c r="C60" i="6"/>
  <c r="M44" i="7" s="1"/>
  <c r="C61" i="6"/>
  <c r="M45" i="8" s="1"/>
  <c r="C62" i="6"/>
  <c r="M46" i="8" s="1"/>
  <c r="C63" i="6"/>
  <c r="M47" i="8" s="1"/>
  <c r="C64" i="6"/>
  <c r="M48" i="7" s="1"/>
  <c r="C65" i="6"/>
  <c r="M49" i="8" s="1"/>
  <c r="C66" i="6"/>
  <c r="M50" i="8" s="1"/>
  <c r="C67" i="6"/>
  <c r="M51" i="7" s="1"/>
  <c r="C68" i="6"/>
  <c r="M52" i="7" s="1"/>
  <c r="C69" i="6"/>
  <c r="M53" i="8" s="1"/>
  <c r="C70" i="6"/>
  <c r="Q27" i="7" s="1"/>
  <c r="C71" i="6"/>
  <c r="M55" i="8" s="1"/>
  <c r="C72" i="6"/>
  <c r="M56" i="7" s="1"/>
  <c r="C73" i="6"/>
  <c r="M57" i="8" s="1"/>
  <c r="C74" i="6"/>
  <c r="M58" i="8" s="1"/>
  <c r="C75" i="6"/>
  <c r="M59" i="7" s="1"/>
  <c r="C76" i="6"/>
  <c r="M60" i="7" s="1"/>
  <c r="C77" i="6"/>
  <c r="M61" i="8" s="1"/>
  <c r="C78" i="6"/>
  <c r="M62" i="8" s="1"/>
  <c r="C79" i="6"/>
  <c r="M63" i="8" s="1"/>
  <c r="C80" i="6"/>
  <c r="M64" i="7" s="1"/>
  <c r="C81" i="6"/>
  <c r="M65" i="8" s="1"/>
  <c r="C82" i="6"/>
  <c r="M66" i="8" s="1"/>
  <c r="C83" i="6"/>
  <c r="M67" i="7" s="1"/>
  <c r="C84" i="6"/>
  <c r="M68" i="7" s="1"/>
  <c r="C85" i="6"/>
  <c r="M69" i="8" s="1"/>
  <c r="C86" i="6"/>
  <c r="M70" i="8" s="1"/>
  <c r="C87" i="6"/>
  <c r="M71" i="8" s="1"/>
  <c r="C88" i="6"/>
  <c r="M72" i="7" s="1"/>
  <c r="C89" i="6"/>
  <c r="M73" i="8" s="1"/>
  <c r="C90" i="6"/>
  <c r="M74" i="8" s="1"/>
  <c r="C91" i="6"/>
  <c r="M75" i="7" s="1"/>
  <c r="C92" i="6"/>
  <c r="M76" i="7" s="1"/>
  <c r="C93" i="6"/>
  <c r="M77" i="8" s="1"/>
  <c r="C94" i="6"/>
  <c r="M78" i="8" s="1"/>
  <c r="C31" i="6"/>
  <c r="M15" i="8" s="1"/>
  <c r="D96" i="8"/>
  <c r="D4" i="6" s="1"/>
  <c r="D95" i="8"/>
  <c r="D3" i="6" s="1"/>
  <c r="D94" i="8"/>
  <c r="D15" i="6" s="1"/>
  <c r="D93" i="8"/>
  <c r="D14" i="6" s="1"/>
  <c r="D92" i="8"/>
  <c r="D13" i="6" s="1"/>
  <c r="D91" i="8"/>
  <c r="D12" i="6" s="1"/>
  <c r="D90" i="8"/>
  <c r="D11" i="6" s="1"/>
  <c r="D89" i="8"/>
  <c r="D10" i="6" s="1"/>
  <c r="D88" i="8"/>
  <c r="D9" i="6" s="1"/>
  <c r="D87" i="8"/>
  <c r="D8" i="6" s="1"/>
  <c r="K82" i="8"/>
  <c r="J82" i="8"/>
  <c r="I82" i="8"/>
  <c r="H82" i="8"/>
  <c r="K81" i="8"/>
  <c r="J81" i="8"/>
  <c r="I81" i="8"/>
  <c r="D2" i="6" s="1"/>
  <c r="H81" i="8"/>
  <c r="D96" i="7"/>
  <c r="C4" i="6" s="1"/>
  <c r="D95" i="7"/>
  <c r="C3" i="6" s="1"/>
  <c r="D93" i="7"/>
  <c r="C14" i="6" s="1"/>
  <c r="D92" i="7"/>
  <c r="C13" i="6" s="1"/>
  <c r="D91" i="7"/>
  <c r="C12" i="6" s="1"/>
  <c r="D90" i="7"/>
  <c r="C11" i="6" s="1"/>
  <c r="D89" i="7"/>
  <c r="C10" i="6" s="1"/>
  <c r="D88" i="7"/>
  <c r="C9" i="6" s="1"/>
  <c r="D87" i="7"/>
  <c r="K82" i="7"/>
  <c r="J82" i="7"/>
  <c r="I82" i="7"/>
  <c r="H82" i="7"/>
  <c r="K81" i="7"/>
  <c r="J81" i="7"/>
  <c r="I81" i="7"/>
  <c r="C2" i="6" s="1"/>
  <c r="H81" i="7"/>
  <c r="C4" i="2"/>
  <c r="C5" i="2"/>
  <c r="C6" i="2"/>
  <c r="C7" i="2"/>
  <c r="C8" i="2"/>
  <c r="C9" i="2"/>
  <c r="C97" i="2" s="1"/>
  <c r="C10" i="2"/>
  <c r="C98" i="2" s="1"/>
  <c r="C11" i="2"/>
  <c r="C99" i="2" s="1"/>
  <c r="C12" i="2"/>
  <c r="C100" i="2" s="1"/>
  <c r="C13" i="2"/>
  <c r="C101" i="2" s="1"/>
  <c r="C14" i="2"/>
  <c r="C102" i="2" s="1"/>
  <c r="C15" i="2"/>
  <c r="C84" i="2" s="1"/>
  <c r="C16" i="2"/>
  <c r="C17" i="2"/>
  <c r="C18" i="2"/>
  <c r="C87" i="2" s="1"/>
  <c r="C19" i="2"/>
  <c r="C88" i="2" s="1"/>
  <c r="C20" i="2"/>
  <c r="C21" i="2"/>
  <c r="C90" i="2" s="1"/>
  <c r="C22" i="2"/>
  <c r="C91" i="2" s="1"/>
  <c r="C23" i="2"/>
  <c r="C92" i="2" s="1"/>
  <c r="C24" i="2"/>
  <c r="C25" i="2"/>
  <c r="C26" i="2"/>
  <c r="C93" i="2" s="1"/>
  <c r="C27" i="2"/>
  <c r="D84" i="2" s="1"/>
  <c r="C28" i="2"/>
  <c r="D85" i="2" s="1"/>
  <c r="C29" i="2"/>
  <c r="D86" i="2" s="1"/>
  <c r="C30" i="2"/>
  <c r="D89" i="2" s="1"/>
  <c r="C31" i="2"/>
  <c r="D90" i="2" s="1"/>
  <c r="C32" i="2"/>
  <c r="D91" i="2" s="1"/>
  <c r="C33" i="2"/>
  <c r="D92" i="2" s="1"/>
  <c r="C34" i="2"/>
  <c r="C35" i="2"/>
  <c r="C36" i="2"/>
  <c r="D93" i="2" s="1"/>
  <c r="C37" i="2"/>
  <c r="E84" i="2" s="1"/>
  <c r="C38" i="2"/>
  <c r="E85" i="2" s="1"/>
  <c r="C39" i="2"/>
  <c r="E86" i="2" s="1"/>
  <c r="C40" i="2"/>
  <c r="E89" i="2" s="1"/>
  <c r="C41" i="2"/>
  <c r="E90" i="2" s="1"/>
  <c r="C42" i="2"/>
  <c r="E91" i="2" s="1"/>
  <c r="C43" i="2"/>
  <c r="E92" i="2" s="1"/>
  <c r="C44" i="2"/>
  <c r="C45" i="2"/>
  <c r="C46" i="2"/>
  <c r="E93" i="2" s="1"/>
  <c r="C47" i="2"/>
  <c r="F84" i="2" s="1"/>
  <c r="C48" i="2"/>
  <c r="F85" i="2" s="1"/>
  <c r="C49" i="2"/>
  <c r="F86" i="2" s="1"/>
  <c r="C50" i="2"/>
  <c r="F87" i="2" s="1"/>
  <c r="C51" i="2"/>
  <c r="F88" i="2" s="1"/>
  <c r="C52" i="2"/>
  <c r="F89" i="2" s="1"/>
  <c r="C53" i="2"/>
  <c r="F90" i="2" s="1"/>
  <c r="C54" i="2"/>
  <c r="F91" i="2" s="1"/>
  <c r="C55" i="2"/>
  <c r="F92" i="2" s="1"/>
  <c r="C56" i="2"/>
  <c r="C57" i="2"/>
  <c r="C58" i="2"/>
  <c r="F93" i="2" s="1"/>
  <c r="C59" i="2"/>
  <c r="G84" i="2" s="1"/>
  <c r="C60" i="2"/>
  <c r="G85" i="2" s="1"/>
  <c r="C61" i="2"/>
  <c r="G86" i="2" s="1"/>
  <c r="C62" i="2"/>
  <c r="G89" i="2" s="1"/>
  <c r="C63" i="2"/>
  <c r="G90" i="2" s="1"/>
  <c r="C64" i="2"/>
  <c r="G91" i="2" s="1"/>
  <c r="C65" i="2"/>
  <c r="G92" i="2" s="1"/>
  <c r="C66" i="2"/>
  <c r="C67" i="2"/>
  <c r="C68" i="2"/>
  <c r="C69" i="2"/>
  <c r="H84" i="2" s="1"/>
  <c r="C70" i="2"/>
  <c r="H85" i="2" s="1"/>
  <c r="C71" i="2"/>
  <c r="H86" i="2" s="1"/>
  <c r="C72" i="2"/>
  <c r="H89" i="2" s="1"/>
  <c r="C73" i="2"/>
  <c r="H90" i="2" s="1"/>
  <c r="C74" i="2"/>
  <c r="H91" i="2" s="1"/>
  <c r="C75" i="2"/>
  <c r="H92" i="2" s="1"/>
  <c r="C76" i="2"/>
  <c r="C77" i="2"/>
  <c r="C78" i="2"/>
  <c r="H93" i="2" s="1"/>
  <c r="C3" i="2"/>
  <c r="C86" i="2" l="1"/>
  <c r="C85" i="2"/>
  <c r="C89" i="2"/>
  <c r="H15" i="6"/>
  <c r="H8" i="6"/>
  <c r="I3" i="6"/>
  <c r="I11" i="6"/>
  <c r="I12" i="6"/>
  <c r="H6" i="6"/>
  <c r="H7" i="6"/>
  <c r="H13" i="6"/>
  <c r="H14" i="6"/>
  <c r="H2" i="6"/>
  <c r="H9" i="6"/>
  <c r="I4" i="6"/>
  <c r="H10" i="6"/>
  <c r="H5" i="6"/>
  <c r="H12" i="6"/>
  <c r="H4" i="6"/>
  <c r="I10" i="6"/>
  <c r="H11" i="6"/>
  <c r="H3" i="6"/>
  <c r="I9" i="6"/>
  <c r="I2" i="6"/>
  <c r="I8" i="6"/>
  <c r="I15" i="6"/>
  <c r="I7" i="6"/>
  <c r="I14" i="6"/>
  <c r="I6" i="6"/>
  <c r="I13" i="6"/>
  <c r="I5" i="6"/>
  <c r="F6" i="6"/>
  <c r="F5" i="6"/>
  <c r="G5" i="6"/>
  <c r="F7" i="6"/>
  <c r="G7" i="6"/>
  <c r="G6" i="6"/>
  <c r="C97" i="6"/>
  <c r="C96" i="6"/>
  <c r="M9" i="7"/>
  <c r="M71" i="7"/>
  <c r="M63" i="7"/>
  <c r="M55" i="7"/>
  <c r="M47" i="7"/>
  <c r="M39" i="7"/>
  <c r="M31" i="7"/>
  <c r="M23" i="7"/>
  <c r="M15" i="7"/>
  <c r="M11" i="8"/>
  <c r="M19" i="8"/>
  <c r="M27" i="8"/>
  <c r="M35" i="8"/>
  <c r="M43" i="8"/>
  <c r="M51" i="8"/>
  <c r="M59" i="8"/>
  <c r="M67" i="8"/>
  <c r="M75" i="8"/>
  <c r="M78" i="7"/>
  <c r="M70" i="7"/>
  <c r="M62" i="7"/>
  <c r="M54" i="7"/>
  <c r="M46" i="7"/>
  <c r="M38" i="7"/>
  <c r="M30" i="7"/>
  <c r="M22" i="7"/>
  <c r="M14" i="7"/>
  <c r="M12" i="8"/>
  <c r="M20" i="8"/>
  <c r="M28" i="8"/>
  <c r="M36" i="8"/>
  <c r="M44" i="8"/>
  <c r="M52" i="8"/>
  <c r="M60" i="8"/>
  <c r="M68" i="8"/>
  <c r="M76" i="8"/>
  <c r="M77" i="7"/>
  <c r="M69" i="7"/>
  <c r="M61" i="7"/>
  <c r="M53" i="7"/>
  <c r="M45" i="7"/>
  <c r="M37" i="7"/>
  <c r="M29" i="7"/>
  <c r="M21" i="7"/>
  <c r="M13" i="7"/>
  <c r="Q37" i="7"/>
  <c r="M20" i="7"/>
  <c r="M22" i="8"/>
  <c r="M30" i="8"/>
  <c r="M54" i="8"/>
  <c r="Q36" i="7"/>
  <c r="M23" i="8"/>
  <c r="Q35" i="7"/>
  <c r="M74" i="7"/>
  <c r="M66" i="7"/>
  <c r="M58" i="7"/>
  <c r="M50" i="7"/>
  <c r="M42" i="7"/>
  <c r="M34" i="7"/>
  <c r="M26" i="7"/>
  <c r="M18" i="7"/>
  <c r="M10" i="7"/>
  <c r="M16" i="8"/>
  <c r="M24" i="8"/>
  <c r="M32" i="8"/>
  <c r="M40" i="8"/>
  <c r="M48" i="8"/>
  <c r="M56" i="8"/>
  <c r="M64" i="8"/>
  <c r="M72" i="8"/>
  <c r="Q33" i="7"/>
  <c r="Q29" i="7"/>
  <c r="M73" i="7"/>
  <c r="M65" i="7"/>
  <c r="M57" i="7"/>
  <c r="M49" i="7"/>
  <c r="M41" i="7"/>
  <c r="M33" i="7"/>
  <c r="M25" i="7"/>
  <c r="M17" i="7"/>
  <c r="Q28" i="7"/>
  <c r="M32" i="7"/>
  <c r="M18" i="8"/>
  <c r="M42" i="8"/>
  <c r="G4" i="6"/>
  <c r="F4" i="6"/>
  <c r="F3" i="6"/>
  <c r="G3" i="6"/>
  <c r="G10" i="6"/>
  <c r="F9" i="6"/>
  <c r="G8" i="6"/>
  <c r="G9" i="6"/>
  <c r="F8" i="6"/>
  <c r="F14" i="6"/>
  <c r="G14" i="6"/>
  <c r="F15" i="6"/>
  <c r="G15" i="6"/>
  <c r="F12" i="6"/>
  <c r="F11" i="6"/>
  <c r="F2" i="6"/>
  <c r="F10" i="6"/>
  <c r="F13" i="6"/>
  <c r="G11" i="6"/>
  <c r="G13" i="6"/>
  <c r="G12" i="6"/>
  <c r="G2" i="6"/>
  <c r="M14" i="6" l="1"/>
  <c r="L14" i="6"/>
</calcChain>
</file>

<file path=xl/sharedStrings.xml><?xml version="1.0" encoding="utf-8"?>
<sst xmlns="http://schemas.openxmlformats.org/spreadsheetml/2006/main" count="563" uniqueCount="141">
  <si>
    <t>NaN</t>
  </si>
  <si>
    <t>Amax</t>
  </si>
  <si>
    <t>Amin</t>
  </si>
  <si>
    <t>Amax_std</t>
  </si>
  <si>
    <t>SNR</t>
  </si>
  <si>
    <t>Amean_std</t>
  </si>
  <si>
    <t>SNR2</t>
  </si>
  <si>
    <t>time</t>
  </si>
  <si>
    <t>xR_B_ThoraxToGroundToGround</t>
  </si>
  <si>
    <t>yR_B_ThoraxToGroundToGround</t>
  </si>
  <si>
    <t>zR_B_ThoraxToGroundToGround</t>
  </si>
  <si>
    <t>xT_B_ThoraxToGroundToGround</t>
  </si>
  <si>
    <t>yT_B_ThoraxToGroundToGround</t>
  </si>
  <si>
    <t>zT_B_ThoraxToGroundToGround</t>
  </si>
  <si>
    <t>xR_B_HeadToB_Thorax</t>
  </si>
  <si>
    <t>yR_B_HeadToB_Thorax</t>
  </si>
  <si>
    <t>zR_B_HeadToB_Thorax</t>
  </si>
  <si>
    <t>xR_B_AbdomenToB_Thorax</t>
  </si>
  <si>
    <t>yR_B_AbdomenToB_Thorax</t>
  </si>
  <si>
    <t>zR_B_AbdomenToB_Thorax</t>
  </si>
  <si>
    <t>xR_R1_Cx1ToB_Thorax</t>
  </si>
  <si>
    <t>yR_R1_Cx1ToB_Thorax</t>
  </si>
  <si>
    <t>zR_R1_Cx1ToB_Thorax</t>
  </si>
  <si>
    <t>xR_R1_Tr1ToR1_Cx1</t>
  </si>
  <si>
    <t>yR_R1_Tr1ToR1_Cx1</t>
  </si>
  <si>
    <t>zR_R1_Tr1ToR1_Cx1</t>
  </si>
  <si>
    <t>zR_R1_Fe1ToR1_Tr1</t>
  </si>
  <si>
    <t>zR_R1_Tb1ToR1_Fe1</t>
  </si>
  <si>
    <t>zR_R1_Tar1ToR1_Tb1</t>
  </si>
  <si>
    <t>xR_R1_Mtar1ToR1_Tar1</t>
  </si>
  <si>
    <t>yR_R1_Mtar1ToR1_Tar1</t>
  </si>
  <si>
    <t>zR_R1_Mtar1ToR1_Tar1</t>
  </si>
  <si>
    <t>xR_R2_Cx2ToB_Thorax</t>
  </si>
  <si>
    <t>yR_R2_Cx2ToB_Thorax</t>
  </si>
  <si>
    <t>zR_R2_Cx2ToB_Thorax</t>
  </si>
  <si>
    <t>zR_R2_Tr2ToR2_Cx2</t>
  </si>
  <si>
    <t>zR_R2_Fe2ToR2_Tr2</t>
  </si>
  <si>
    <t>zR_R2_Tb2ToR2_Fe2</t>
  </si>
  <si>
    <t>zR_R2_Tar2ToR2_Tb2</t>
  </si>
  <si>
    <t>xR_R2_Mtar2ToR2_Tar2</t>
  </si>
  <si>
    <t>yR_R2_Mtar2ToR2_Tar2</t>
  </si>
  <si>
    <t>zR_R2_Mtar2ToR2_Tar2</t>
  </si>
  <si>
    <t>xR_R3_Cx3ToB_Thorax</t>
  </si>
  <si>
    <t>yR_R3_Cx3ToB_Thorax</t>
  </si>
  <si>
    <t>zR_R3_Cx3ToB_Thorax</t>
  </si>
  <si>
    <t>zR_R3_Tr3ToR3_Cx3</t>
  </si>
  <si>
    <t>zR_R3_Fe3ToR3_Tr3</t>
  </si>
  <si>
    <t>zR_R3_Tb3ToR3_Fe3</t>
  </si>
  <si>
    <t>zR_R3_Tar3ToR3_Tb3</t>
  </si>
  <si>
    <t>xR_R3_Mtar3ToR3_Tar3</t>
  </si>
  <si>
    <t>yR_R3_Mtar3ToR3_Tar3</t>
  </si>
  <si>
    <t>zR_R3_Mtar3ToR3_Tar3</t>
  </si>
  <si>
    <t>xR_L1_Cx1ToB_Thorax</t>
  </si>
  <si>
    <t>yR_L1_Cx1ToB_Thorax</t>
  </si>
  <si>
    <t>zR_L1_Cx1ToB_Thorax</t>
  </si>
  <si>
    <t>xR_L1_Tr1ToL1_Cx1</t>
  </si>
  <si>
    <t>yR_L1_Tr1ToL1_Cx1</t>
  </si>
  <si>
    <t>zR_L1_Tr1ToL1_Cx1</t>
  </si>
  <si>
    <t>zR_L1_Fe1ToL1_Tr1</t>
  </si>
  <si>
    <t>zR_L1_Tb1ToL1_Fe1</t>
  </si>
  <si>
    <t>zR_L1_Tar1ToL1_Tb1</t>
  </si>
  <si>
    <t>xR_L1_Mtar1ToL1_Tar1</t>
  </si>
  <si>
    <t>yR_L1_Mtar1ToL1_Tar1</t>
  </si>
  <si>
    <t>zR_L1_Mtar1ToL1_Tar1</t>
  </si>
  <si>
    <t>xR_L2_Cx2ToB_Thorax</t>
  </si>
  <si>
    <t>yR_L2_Cx2ToB_Thorax</t>
  </si>
  <si>
    <t>zR_L2_Cx2ToB_Thorax</t>
  </si>
  <si>
    <t>zR_L2_Tr2ToL2_Cx2</t>
  </si>
  <si>
    <t>zR_L2_Fe2ToL2_Tr2</t>
  </si>
  <si>
    <t>zR_L2_Tb2ToL2_Fe2</t>
  </si>
  <si>
    <t>zR_L2_Tar2ToL2_Tb2</t>
  </si>
  <si>
    <t>xR_L2_Mtar2ToL2_Tar2</t>
  </si>
  <si>
    <t>yR_L2_Mtar2ToL2_Tar2</t>
  </si>
  <si>
    <t>zR_L2_Mtar2ToL2_Tar2</t>
  </si>
  <si>
    <t>xR_L3_Cx3ToB_Thorax</t>
  </si>
  <si>
    <t>yR_L3_Cx3ToB_Thorax</t>
  </si>
  <si>
    <t>zR_L3_Cx3ToB_Thorax</t>
  </si>
  <si>
    <t>zR_L3_Tr3ToL3_Cx3</t>
  </si>
  <si>
    <t>zR_L3_Fe3ToL3_Tr3</t>
  </si>
  <si>
    <t>zR_L3_Tb3ToL3_Fe3</t>
  </si>
  <si>
    <t>zR_L3_Tar3ToL3_Tb3</t>
  </si>
  <si>
    <t>xR_L3_Mtar3ToL3_Tar3</t>
  </si>
  <si>
    <t>yR_L3_Mtar3ToL3_Tar3</t>
  </si>
  <si>
    <t>zR_L3_Mtar3ToL3_Tar3</t>
  </si>
  <si>
    <t>moyenne</t>
  </si>
  <si>
    <t>ecart type</t>
  </si>
  <si>
    <t>Max_std</t>
  </si>
  <si>
    <t>Mean_std</t>
  </si>
  <si>
    <t>Range of mot</t>
  </si>
  <si>
    <t>Range of motion</t>
  </si>
  <si>
    <t>Thorax/Cx flexion</t>
  </si>
  <si>
    <t>Thorax/Cx internal rotation</t>
  </si>
  <si>
    <t>Thorax/Cx adduction</t>
  </si>
  <si>
    <t>Cx/Tr flexion</t>
  </si>
  <si>
    <t>Tr/Fe flexion</t>
  </si>
  <si>
    <t>Fe/Tb flexion</t>
  </si>
  <si>
    <t>Tb/Tar flexion</t>
  </si>
  <si>
    <t>Tar/Mtar flexion</t>
  </si>
  <si>
    <t>Degree of freedom</t>
  </si>
  <si>
    <t>Diff</t>
  </si>
  <si>
    <t xml:space="preserve">Cx/Tr </t>
  </si>
  <si>
    <t xml:space="preserve">Tr/Fe </t>
  </si>
  <si>
    <t xml:space="preserve">Fe/Tb </t>
  </si>
  <si>
    <t xml:space="preserve">Tb/Tar </t>
  </si>
  <si>
    <t xml:space="preserve">Tar/Mtar </t>
  </si>
  <si>
    <t>Thorax/Cx</t>
  </si>
  <si>
    <t>Thorax/Abdomen</t>
  </si>
  <si>
    <t>Thorax/Head</t>
  </si>
  <si>
    <t>Joint</t>
  </si>
  <si>
    <t>All joints</t>
  </si>
  <si>
    <t>Signal-to-noise ratio from axis perturbation</t>
  </si>
  <si>
    <t>Signal-to-noise ratio from marker perturbartion</t>
  </si>
  <si>
    <t>All joints right-hand side</t>
  </si>
  <si>
    <t>All joints left-hand side</t>
  </si>
  <si>
    <t>RHS</t>
  </si>
  <si>
    <t>LHS</t>
  </si>
  <si>
    <t>Nb_markers</t>
  </si>
  <si>
    <t>Nb_axis</t>
  </si>
  <si>
    <t>Who is highier?</t>
  </si>
  <si>
    <t>All joints front legs</t>
  </si>
  <si>
    <t>All joints middle legs</t>
  </si>
  <si>
    <t>All joints rear legs</t>
  </si>
  <si>
    <t>All joints from front legs</t>
  </si>
  <si>
    <t>All joints from middle legs</t>
  </si>
  <si>
    <t>All joints from rear legs</t>
  </si>
  <si>
    <t>front right leg</t>
  </si>
  <si>
    <t>middle right leg</t>
  </si>
  <si>
    <t>middle left leg</t>
  </si>
  <si>
    <t>Cx/Tr internal rotation</t>
  </si>
  <si>
    <t>Cx/Tr adduction</t>
  </si>
  <si>
    <t>NA</t>
  </si>
  <si>
    <t>rear  right leg</t>
  </si>
  <si>
    <t>front   left leg</t>
  </si>
  <si>
    <t>rear    left leg</t>
  </si>
  <si>
    <t>Range of motion [deg]</t>
  </si>
  <si>
    <t>Thorax/Head adduction</t>
  </si>
  <si>
    <t>Thorax/Head internal rotation</t>
  </si>
  <si>
    <t>Thorax/Head flexion</t>
  </si>
  <si>
    <t>Thorax/Abdomen adduction</t>
  </si>
  <si>
    <t>Thorax/Abdomen internal rotation</t>
  </si>
  <si>
    <t>Thorax/Abdomen flexion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</si>
</sst>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3" borderId="0" xfId="0" applyFill="1"/>
    <xf numFmtId="11" fontId="0" fillId="3" borderId="0" xfId="0" applyNumberFormat="1" applyFill="1"/>
    <xf numFmtId="2" fontId="0" fillId="3" borderId="0" xfId="0" applyNumberFormat="1" applyFill="1"/>
    <xf numFmtId="2" fontId="0" fillId="2" borderId="0" xfId="0" applyNumberFormat="1" applyFill="1"/>
    <xf numFmtId="2" fontId="0" fillId="0" borderId="0" xfId="0" applyNumberFormat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0" xfId="0" applyNumberFormat="1" applyFill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5" xfId="0" applyBorder="1"/>
    <xf numFmtId="0" fontId="0" fillId="0" borderId="0" xfId="0" applyBorder="1"/>
    <xf numFmtId="2" fontId="0" fillId="0" borderId="0" xfId="0" applyNumberFormat="1" applyBorder="1"/>
    <xf numFmtId="2" fontId="0" fillId="0" borderId="6" xfId="0" applyNumberFormat="1" applyBorder="1"/>
    <xf numFmtId="0" fontId="0" fillId="0" borderId="5" xfId="0" applyFill="1" applyBorder="1"/>
    <xf numFmtId="0" fontId="0" fillId="0" borderId="0" xfId="0" applyFill="1" applyBorder="1"/>
    <xf numFmtId="2" fontId="0" fillId="0" borderId="0" xfId="0" applyNumberFormat="1" applyFill="1" applyBorder="1"/>
    <xf numFmtId="2" fontId="0" fillId="0" borderId="6" xfId="0" applyNumberFormat="1" applyFill="1" applyBorder="1"/>
    <xf numFmtId="0" fontId="0" fillId="4" borderId="5" xfId="0" applyFill="1" applyBorder="1"/>
    <xf numFmtId="0" fontId="0" fillId="4" borderId="0" xfId="0" applyFill="1" applyBorder="1"/>
    <xf numFmtId="2" fontId="0" fillId="4" borderId="0" xfId="0" applyNumberFormat="1" applyFill="1" applyBorder="1"/>
    <xf numFmtId="2" fontId="0" fillId="4" borderId="6" xfId="0" applyNumberFormat="1" applyFill="1" applyBorder="1"/>
    <xf numFmtId="0" fontId="0" fillId="0" borderId="7" xfId="0" applyBorder="1"/>
    <xf numFmtId="0" fontId="0" fillId="0" borderId="8" xfId="0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10" xfId="0" applyFill="1" applyBorder="1"/>
    <xf numFmtId="164" fontId="0" fillId="0" borderId="0" xfId="0" applyNumberFormat="1"/>
    <xf numFmtId="164" fontId="0" fillId="3" borderId="0" xfId="0" applyNumberFormat="1" applyFill="1"/>
    <xf numFmtId="164" fontId="0" fillId="2" borderId="0" xfId="0" applyNumberFormat="1" applyFill="1"/>
    <xf numFmtId="0" fontId="2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/>
    <xf numFmtId="164" fontId="2" fillId="3" borderId="14" xfId="0" applyNumberFormat="1" applyFont="1" applyFill="1" applyBorder="1"/>
    <xf numFmtId="164" fontId="2" fillId="2" borderId="14" xfId="0" applyNumberFormat="1" applyFont="1" applyFill="1" applyBorder="1"/>
    <xf numFmtId="164" fontId="2" fillId="0" borderId="14" xfId="0" applyNumberFormat="1" applyFont="1" applyBorder="1"/>
    <xf numFmtId="0" fontId="2" fillId="0" borderId="14" xfId="0" applyFont="1" applyBorder="1"/>
    <xf numFmtId="2" fontId="2" fillId="0" borderId="15" xfId="0" applyNumberFormat="1" applyFont="1" applyBorder="1" applyAlignment="1">
      <alignment horizontal="center" vertical="center"/>
    </xf>
    <xf numFmtId="164" fontId="0" fillId="5" borderId="0" xfId="0" applyNumberFormat="1" applyFill="1"/>
    <xf numFmtId="164" fontId="2" fillId="5" borderId="14" xfId="0" applyNumberFormat="1" applyFont="1" applyFill="1" applyBorder="1"/>
    <xf numFmtId="2" fontId="2" fillId="4" borderId="14" xfId="0" applyNumberFormat="1" applyFont="1" applyFill="1" applyBorder="1"/>
    <xf numFmtId="0" fontId="2" fillId="3" borderId="14" xfId="0" applyFont="1" applyFill="1" applyBorder="1"/>
    <xf numFmtId="2" fontId="2" fillId="3" borderId="14" xfId="0" applyNumberFormat="1" applyFont="1" applyFill="1" applyBorder="1"/>
    <xf numFmtId="2" fontId="2" fillId="2" borderId="14" xfId="0" applyNumberFormat="1" applyFont="1" applyFill="1" applyBorder="1"/>
    <xf numFmtId="2" fontId="2" fillId="0" borderId="16" xfId="0" applyNumberFormat="1" applyFont="1" applyBorder="1"/>
    <xf numFmtId="2" fontId="2" fillId="0" borderId="14" xfId="0" applyNumberFormat="1" applyFont="1" applyBorder="1"/>
    <xf numFmtId="2" fontId="2" fillId="0" borderId="14" xfId="0" applyNumberFormat="1" applyFont="1" applyFill="1" applyBorder="1"/>
    <xf numFmtId="2" fontId="2" fillId="0" borderId="17" xfId="0" applyNumberFormat="1" applyFont="1" applyBorder="1"/>
    <xf numFmtId="2" fontId="2" fillId="0" borderId="18" xfId="0" applyNumberFormat="1" applyFont="1" applyBorder="1"/>
    <xf numFmtId="0" fontId="0" fillId="6" borderId="5" xfId="0" applyFill="1" applyBorder="1"/>
    <xf numFmtId="0" fontId="0" fillId="6" borderId="0" xfId="0" applyFill="1" applyBorder="1"/>
    <xf numFmtId="2" fontId="0" fillId="6" borderId="0" xfId="0" applyNumberFormat="1" applyFill="1" applyBorder="1"/>
    <xf numFmtId="2" fontId="2" fillId="6" borderId="14" xfId="0" applyNumberFormat="1" applyFont="1" applyFill="1" applyBorder="1"/>
    <xf numFmtId="164" fontId="0" fillId="6" borderId="0" xfId="0" applyNumberFormat="1" applyFill="1"/>
    <xf numFmtId="164" fontId="2" fillId="6" borderId="14" xfId="0" applyNumberFormat="1" applyFont="1" applyFill="1" applyBorder="1"/>
    <xf numFmtId="9" fontId="0" fillId="0" borderId="0" xfId="1" applyFont="1"/>
    <xf numFmtId="165" fontId="0" fillId="0" borderId="0" xfId="1" applyNumberFormat="1" applyFont="1"/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7" borderId="5" xfId="0" applyFill="1" applyBorder="1"/>
    <xf numFmtId="0" fontId="0" fillId="8" borderId="7" xfId="0" applyFill="1" applyBorder="1"/>
    <xf numFmtId="0" fontId="0" fillId="0" borderId="0" xfId="0" applyFill="1"/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right" wrapText="1"/>
    </xf>
    <xf numFmtId="2" fontId="0" fillId="9" borderId="0" xfId="0" applyNumberFormat="1" applyFill="1" applyBorder="1"/>
    <xf numFmtId="2" fontId="2" fillId="9" borderId="14" xfId="0" applyNumberFormat="1" applyFont="1" applyFill="1" applyBorder="1"/>
    <xf numFmtId="2" fontId="0" fillId="9" borderId="6" xfId="0" applyNumberFormat="1" applyFill="1" applyBorder="1"/>
    <xf numFmtId="164" fontId="0" fillId="9" borderId="0" xfId="0" applyNumberFormat="1" applyFill="1"/>
    <xf numFmtId="164" fontId="2" fillId="9" borderId="14" xfId="0" applyNumberFormat="1" applyFont="1" applyFill="1" applyBorder="1"/>
    <xf numFmtId="164" fontId="0" fillId="0" borderId="0" xfId="0" applyNumberFormat="1" applyAlignment="1">
      <alignment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N102"/>
  <sheetViews>
    <sheetView zoomScale="85" zoomScaleNormal="85" workbookViewId="0">
      <selection activeCell="E105" sqref="E105"/>
    </sheetView>
  </sheetViews>
  <sheetFormatPr baseColWidth="10" defaultRowHeight="15" x14ac:dyDescent="0.25"/>
  <cols>
    <col min="2" max="2" width="33.28515625" bestFit="1" customWidth="1"/>
    <col min="3" max="8" width="9.28515625" style="69" customWidth="1"/>
  </cols>
  <sheetData>
    <row r="1" spans="1:144" ht="30" x14ac:dyDescent="0.25">
      <c r="C1" s="69" t="s">
        <v>89</v>
      </c>
    </row>
    <row r="2" spans="1:144" x14ac:dyDescent="0.25">
      <c r="B2" t="s">
        <v>7</v>
      </c>
      <c r="E2" s="69">
        <v>2.0499999999999998</v>
      </c>
      <c r="F2" s="69">
        <v>2.06</v>
      </c>
      <c r="G2" s="69">
        <v>2.0699999999999998</v>
      </c>
      <c r="H2" s="69">
        <v>2.08</v>
      </c>
      <c r="I2">
        <v>2.09</v>
      </c>
      <c r="J2">
        <v>2.1</v>
      </c>
      <c r="K2">
        <v>2.11</v>
      </c>
      <c r="L2">
        <v>2.12</v>
      </c>
      <c r="M2">
        <v>2.13</v>
      </c>
      <c r="N2">
        <v>2.14</v>
      </c>
      <c r="O2">
        <v>2.15</v>
      </c>
      <c r="P2">
        <v>2.16</v>
      </c>
      <c r="Q2">
        <v>2.17</v>
      </c>
      <c r="R2">
        <v>2.1800000000000002</v>
      </c>
      <c r="S2">
        <v>2.19</v>
      </c>
      <c r="T2">
        <v>2.2000000000000002</v>
      </c>
      <c r="U2">
        <v>2.21</v>
      </c>
      <c r="V2">
        <v>2.2200000000000002</v>
      </c>
      <c r="W2">
        <v>2.23</v>
      </c>
      <c r="X2">
        <v>2.2400000000000002</v>
      </c>
      <c r="Y2">
        <v>2.25</v>
      </c>
      <c r="Z2">
        <v>2.2599999999999998</v>
      </c>
      <c r="AA2">
        <v>2.27</v>
      </c>
      <c r="AB2">
        <v>2.2799999999999998</v>
      </c>
      <c r="AC2">
        <v>2.29</v>
      </c>
      <c r="AD2">
        <v>2.2999999999999998</v>
      </c>
      <c r="AE2">
        <v>2.31</v>
      </c>
      <c r="AF2">
        <v>2.3199999999999998</v>
      </c>
      <c r="AG2">
        <v>2.33</v>
      </c>
      <c r="AH2">
        <v>2.34</v>
      </c>
      <c r="AI2">
        <v>2.35</v>
      </c>
      <c r="AJ2">
        <v>2.36</v>
      </c>
      <c r="AK2">
        <v>2.37</v>
      </c>
      <c r="AL2">
        <v>2.38</v>
      </c>
      <c r="AM2">
        <v>2.39</v>
      </c>
      <c r="AN2">
        <v>2.4</v>
      </c>
      <c r="AO2">
        <v>2.41</v>
      </c>
      <c r="AP2">
        <v>2.42</v>
      </c>
      <c r="AQ2">
        <v>2.4300000000000002</v>
      </c>
      <c r="AR2">
        <v>2.44</v>
      </c>
      <c r="AS2">
        <v>2.4500000000000002</v>
      </c>
      <c r="AT2">
        <v>2.46</v>
      </c>
      <c r="AU2">
        <v>2.4700000000000002</v>
      </c>
      <c r="AV2">
        <v>2.48</v>
      </c>
      <c r="AW2">
        <v>2.4900000000000002</v>
      </c>
      <c r="AX2">
        <v>2.5</v>
      </c>
      <c r="AY2">
        <v>2.5099999999999998</v>
      </c>
      <c r="AZ2">
        <v>2.52</v>
      </c>
      <c r="BA2">
        <v>2.5299999999999998</v>
      </c>
      <c r="BB2">
        <v>2.54</v>
      </c>
      <c r="BC2">
        <v>2.5499999999999998</v>
      </c>
      <c r="BD2">
        <v>2.56</v>
      </c>
      <c r="BE2">
        <v>2.57</v>
      </c>
      <c r="BF2">
        <v>2.58</v>
      </c>
      <c r="BG2">
        <v>2.59</v>
      </c>
      <c r="BH2">
        <v>2.6</v>
      </c>
      <c r="BI2">
        <v>2.61</v>
      </c>
      <c r="BJ2">
        <v>2.62</v>
      </c>
      <c r="BK2">
        <v>2.63</v>
      </c>
      <c r="BL2">
        <v>2.64</v>
      </c>
      <c r="BM2">
        <v>2.65</v>
      </c>
      <c r="BN2">
        <v>2.66</v>
      </c>
      <c r="BO2">
        <v>2.67</v>
      </c>
      <c r="BP2">
        <v>2.68</v>
      </c>
      <c r="BQ2">
        <v>2.69</v>
      </c>
      <c r="BR2">
        <v>2.7</v>
      </c>
      <c r="BS2">
        <v>2.71</v>
      </c>
      <c r="BT2">
        <v>2.72</v>
      </c>
      <c r="BU2">
        <v>2.73</v>
      </c>
      <c r="BV2">
        <v>2.74</v>
      </c>
      <c r="BW2">
        <v>2.75</v>
      </c>
      <c r="BX2">
        <v>2.76</v>
      </c>
      <c r="BY2">
        <v>2.77</v>
      </c>
      <c r="BZ2">
        <v>2.78</v>
      </c>
      <c r="CA2">
        <v>2.79</v>
      </c>
      <c r="CB2">
        <v>2.8</v>
      </c>
      <c r="CC2">
        <v>2.81</v>
      </c>
      <c r="CD2">
        <v>2.82</v>
      </c>
      <c r="CE2">
        <v>2.83</v>
      </c>
      <c r="CF2">
        <v>2.84</v>
      </c>
      <c r="CG2">
        <v>2.85</v>
      </c>
      <c r="CH2">
        <v>2.86</v>
      </c>
      <c r="CI2">
        <v>2.87</v>
      </c>
      <c r="CJ2">
        <v>2.88</v>
      </c>
      <c r="CK2">
        <v>2.89</v>
      </c>
      <c r="CL2">
        <v>2.9</v>
      </c>
      <c r="CM2">
        <v>2.91</v>
      </c>
      <c r="CN2">
        <v>2.92</v>
      </c>
      <c r="CO2">
        <v>2.93</v>
      </c>
      <c r="CP2">
        <v>2.94</v>
      </c>
      <c r="CQ2">
        <v>2.95</v>
      </c>
      <c r="CR2">
        <v>2.96</v>
      </c>
      <c r="CS2">
        <v>2.97</v>
      </c>
      <c r="CT2">
        <v>2.98</v>
      </c>
      <c r="CU2">
        <v>2.99</v>
      </c>
      <c r="CV2">
        <v>3</v>
      </c>
      <c r="CW2">
        <v>3.01</v>
      </c>
      <c r="CX2">
        <v>3.02</v>
      </c>
      <c r="CY2">
        <v>3.03</v>
      </c>
      <c r="CZ2">
        <v>3.04</v>
      </c>
      <c r="DA2">
        <v>3.05</v>
      </c>
      <c r="DB2">
        <v>3.06</v>
      </c>
      <c r="DC2">
        <v>3.07</v>
      </c>
      <c r="DD2">
        <v>3.08</v>
      </c>
      <c r="DE2">
        <v>3.09</v>
      </c>
      <c r="DF2">
        <v>3.1</v>
      </c>
      <c r="DG2">
        <v>3.11</v>
      </c>
      <c r="DH2">
        <v>3.12</v>
      </c>
      <c r="DI2">
        <v>3.13</v>
      </c>
      <c r="DJ2">
        <v>3.14</v>
      </c>
      <c r="DK2">
        <v>3.15</v>
      </c>
      <c r="DL2">
        <v>3.16</v>
      </c>
      <c r="DM2">
        <v>3.17</v>
      </c>
      <c r="DN2">
        <v>3.18</v>
      </c>
      <c r="DO2">
        <v>3.19</v>
      </c>
      <c r="DP2">
        <v>3.2</v>
      </c>
      <c r="DQ2">
        <v>3.21</v>
      </c>
      <c r="DR2">
        <v>3.22</v>
      </c>
      <c r="DS2">
        <v>3.23</v>
      </c>
      <c r="DT2">
        <v>3.24</v>
      </c>
      <c r="DU2">
        <v>3.25</v>
      </c>
      <c r="DV2">
        <v>3.26</v>
      </c>
      <c r="DW2">
        <v>3.27</v>
      </c>
      <c r="DX2">
        <v>3.28</v>
      </c>
      <c r="DY2">
        <v>3.29</v>
      </c>
      <c r="DZ2">
        <v>3.3</v>
      </c>
      <c r="EA2">
        <v>3.31</v>
      </c>
      <c r="EB2">
        <v>3.32</v>
      </c>
      <c r="EC2">
        <v>3.33</v>
      </c>
      <c r="ED2">
        <v>3.34</v>
      </c>
      <c r="EE2">
        <v>3.35</v>
      </c>
      <c r="EF2">
        <v>3.36</v>
      </c>
      <c r="EG2">
        <v>3.37</v>
      </c>
      <c r="EH2">
        <v>3.38</v>
      </c>
      <c r="EI2">
        <v>3.39</v>
      </c>
      <c r="EJ2">
        <v>3.4</v>
      </c>
      <c r="EK2">
        <v>3.41</v>
      </c>
      <c r="EL2">
        <v>3.42</v>
      </c>
      <c r="EM2">
        <v>3.43</v>
      </c>
      <c r="EN2">
        <v>3.44</v>
      </c>
    </row>
    <row r="3" spans="1:144" x14ac:dyDescent="0.25">
      <c r="A3">
        <v>1</v>
      </c>
      <c r="B3" t="s">
        <v>8</v>
      </c>
      <c r="C3" s="69">
        <f>MAX(E3:EN3)-MIN(E3:EN3)</f>
        <v>37.68998780000004</v>
      </c>
      <c r="E3" s="69">
        <v>-342.58730101999998</v>
      </c>
      <c r="F3" s="69">
        <v>-343.10512190999998</v>
      </c>
      <c r="G3" s="69">
        <v>-343.58130818000001</v>
      </c>
      <c r="H3" s="69">
        <v>-343.95634883999998</v>
      </c>
      <c r="I3">
        <v>-344.24112112</v>
      </c>
      <c r="J3">
        <v>-344.45613815000002</v>
      </c>
      <c r="K3">
        <v>-344.62905403000002</v>
      </c>
      <c r="L3">
        <v>-344.85881017999998</v>
      </c>
      <c r="M3">
        <v>-345.13581396000001</v>
      </c>
      <c r="N3">
        <v>-345.37096853000003</v>
      </c>
      <c r="O3">
        <v>-345.62434065999997</v>
      </c>
      <c r="P3">
        <v>-345.94406428000002</v>
      </c>
      <c r="Q3">
        <v>-346.36246898000002</v>
      </c>
      <c r="R3">
        <v>-346.89370468999999</v>
      </c>
      <c r="S3">
        <v>-347.57286010000001</v>
      </c>
      <c r="T3">
        <v>-348.38941253000002</v>
      </c>
      <c r="U3">
        <v>-349.21498740999999</v>
      </c>
      <c r="V3">
        <v>-350.03787905000002</v>
      </c>
      <c r="W3">
        <v>-350.92522034000001</v>
      </c>
      <c r="X3">
        <v>-351.83159914999999</v>
      </c>
      <c r="Y3">
        <v>-352.70624501999998</v>
      </c>
      <c r="Z3">
        <v>-353.46719503999998</v>
      </c>
      <c r="AA3">
        <v>-354.13637574000001</v>
      </c>
      <c r="AB3">
        <v>-354.59867745000003</v>
      </c>
      <c r="AC3">
        <v>-355.01585877000002</v>
      </c>
      <c r="AD3">
        <v>-355.40108154000001</v>
      </c>
      <c r="AE3">
        <v>-355.76911932000002</v>
      </c>
      <c r="AF3">
        <v>-356.12686661999999</v>
      </c>
      <c r="AG3">
        <v>-356.46887643000002</v>
      </c>
      <c r="AH3">
        <v>-356.8740932</v>
      </c>
      <c r="AI3">
        <v>-357.29354943999999</v>
      </c>
      <c r="AJ3">
        <v>-357.66652658999999</v>
      </c>
      <c r="AK3">
        <v>-357.96160767999999</v>
      </c>
      <c r="AL3">
        <v>-358.30180446999998</v>
      </c>
      <c r="AM3">
        <v>-358.69817698000003</v>
      </c>
      <c r="AN3">
        <v>-359.07319338000002</v>
      </c>
      <c r="AO3">
        <v>-359.48245499000001</v>
      </c>
      <c r="AP3">
        <v>-359.87394696000001</v>
      </c>
      <c r="AQ3">
        <v>-360.11899978000002</v>
      </c>
      <c r="AR3">
        <v>-360.36456532</v>
      </c>
      <c r="AS3">
        <v>-360.73472930999998</v>
      </c>
      <c r="AT3">
        <v>-361.29222764000002</v>
      </c>
      <c r="AU3">
        <v>-362.04265024</v>
      </c>
      <c r="AV3">
        <v>-362.93902844000002</v>
      </c>
      <c r="AW3">
        <v>-363.88783266000002</v>
      </c>
      <c r="AX3">
        <v>-364.84848488</v>
      </c>
      <c r="AY3">
        <v>-365.78752256000001</v>
      </c>
      <c r="AZ3">
        <v>-366.70171206999999</v>
      </c>
      <c r="BA3">
        <v>-367.60150898000001</v>
      </c>
      <c r="BB3">
        <v>-368.47129967000001</v>
      </c>
      <c r="BC3">
        <v>-369.25482511000001</v>
      </c>
      <c r="BD3">
        <v>-370.02800853000002</v>
      </c>
      <c r="BE3">
        <v>-370.74255204999997</v>
      </c>
      <c r="BF3">
        <v>-371.39206712999999</v>
      </c>
      <c r="BG3">
        <v>-371.96771028000001</v>
      </c>
      <c r="BH3">
        <v>-372.49308788000002</v>
      </c>
      <c r="BI3">
        <v>-372.98686822000002</v>
      </c>
      <c r="BJ3">
        <v>-373.46926624999998</v>
      </c>
      <c r="BK3">
        <v>-373.99594718999998</v>
      </c>
      <c r="BL3">
        <v>-374.55644417000002</v>
      </c>
      <c r="BM3">
        <v>-375.17219813999998</v>
      </c>
      <c r="BN3">
        <v>-375.83879822</v>
      </c>
      <c r="BO3">
        <v>-376.53056576</v>
      </c>
      <c r="BP3">
        <v>-377.22273224999998</v>
      </c>
      <c r="BQ3">
        <v>-377.87074897000002</v>
      </c>
      <c r="BR3">
        <v>-378.43793434999998</v>
      </c>
      <c r="BS3">
        <v>-378.92945615000002</v>
      </c>
      <c r="BT3">
        <v>-379.32851298999998</v>
      </c>
      <c r="BU3">
        <v>-379.64144009</v>
      </c>
      <c r="BV3">
        <v>-379.87152147</v>
      </c>
      <c r="BW3">
        <v>-380.04424035</v>
      </c>
      <c r="BX3">
        <v>-380.16700945000002</v>
      </c>
      <c r="BY3">
        <v>-380.24188981999998</v>
      </c>
      <c r="BZ3">
        <v>-380.27728882000002</v>
      </c>
      <c r="CA3">
        <v>-380.27106447</v>
      </c>
      <c r="CB3">
        <v>-380.21183341</v>
      </c>
      <c r="CC3">
        <v>-380.11484358000001</v>
      </c>
      <c r="CD3">
        <v>-379.98131296000003</v>
      </c>
      <c r="CE3">
        <v>-379.84849730000002</v>
      </c>
      <c r="CF3">
        <v>-379.68034632000001</v>
      </c>
      <c r="CG3">
        <v>-379.57426351999999</v>
      </c>
      <c r="CH3">
        <v>-379.43815340999998</v>
      </c>
      <c r="CI3">
        <v>-379.37192418000001</v>
      </c>
      <c r="CJ3">
        <v>-379.32923965999998</v>
      </c>
      <c r="CK3">
        <v>-379.30589445999999</v>
      </c>
      <c r="CL3">
        <v>-379.29319513000002</v>
      </c>
      <c r="CM3">
        <v>-379.27046897999998</v>
      </c>
      <c r="CN3">
        <v>-379.23161185999999</v>
      </c>
      <c r="CO3">
        <v>-379.15973659000002</v>
      </c>
      <c r="CP3">
        <v>-379.04603986000001</v>
      </c>
      <c r="CQ3">
        <v>-378.91218421999997</v>
      </c>
      <c r="CR3">
        <v>-378.74129015</v>
      </c>
      <c r="CS3">
        <v>-378.55114785000001</v>
      </c>
      <c r="CT3">
        <v>-378.33301097999998</v>
      </c>
      <c r="CU3">
        <v>-378.09693951999998</v>
      </c>
      <c r="CV3">
        <v>-377.84099644999998</v>
      </c>
      <c r="CW3">
        <v>-377.56440100999998</v>
      </c>
      <c r="CX3">
        <v>-377.22968149000002</v>
      </c>
      <c r="CY3">
        <v>-376.84863023999998</v>
      </c>
      <c r="CZ3">
        <v>-376.47072745000003</v>
      </c>
      <c r="DA3">
        <v>-376.12453025999997</v>
      </c>
      <c r="DB3">
        <v>-375.82479162999999</v>
      </c>
      <c r="DC3">
        <v>-375.55439812999998</v>
      </c>
      <c r="DD3">
        <v>-375.32091852999997</v>
      </c>
      <c r="DE3">
        <v>-375.11197306999998</v>
      </c>
      <c r="DF3">
        <v>-374.94544862999999</v>
      </c>
      <c r="DG3">
        <v>-374.79315087999998</v>
      </c>
      <c r="DH3">
        <v>-374.64973626</v>
      </c>
      <c r="DI3">
        <v>-374.46453974999997</v>
      </c>
      <c r="DJ3">
        <v>-374.27535941000002</v>
      </c>
      <c r="DK3">
        <v>-374.02140498</v>
      </c>
      <c r="DL3">
        <v>-373.72961282</v>
      </c>
      <c r="DM3">
        <v>-373.39955958000002</v>
      </c>
      <c r="DN3">
        <v>-373.05262958999998</v>
      </c>
      <c r="DO3">
        <v>-372.71792441000002</v>
      </c>
      <c r="DP3">
        <v>-372.37216986999999</v>
      </c>
      <c r="DQ3">
        <v>-372.05549449</v>
      </c>
      <c r="DR3">
        <v>-371.76423340000002</v>
      </c>
      <c r="DS3">
        <v>-371.48774407000002</v>
      </c>
      <c r="DT3">
        <v>-371.22858936</v>
      </c>
      <c r="DU3">
        <v>-370.97276352</v>
      </c>
      <c r="DV3">
        <v>-370.68416674999997</v>
      </c>
      <c r="DW3">
        <v>-370.32335139000003</v>
      </c>
      <c r="DX3">
        <v>-369.88690083</v>
      </c>
      <c r="DY3">
        <v>-369.40385457999997</v>
      </c>
      <c r="DZ3">
        <v>-368.92926498000003</v>
      </c>
      <c r="EA3">
        <v>-368.45774194000001</v>
      </c>
      <c r="EB3">
        <v>-368.01762522000001</v>
      </c>
      <c r="EC3">
        <v>-367.59285089000002</v>
      </c>
      <c r="ED3">
        <v>-367.19168544000001</v>
      </c>
      <c r="EE3">
        <v>-366.76414089999997</v>
      </c>
      <c r="EF3">
        <v>-366.34339188000001</v>
      </c>
      <c r="EG3">
        <v>-365.91538369</v>
      </c>
      <c r="EH3">
        <v>-365.50067221</v>
      </c>
      <c r="EI3">
        <v>-365.10129153000003</v>
      </c>
      <c r="EJ3">
        <v>-364.70545993000002</v>
      </c>
      <c r="EK3">
        <v>-364.33029899000002</v>
      </c>
      <c r="EL3">
        <v>-363.97399372000001</v>
      </c>
      <c r="EM3">
        <v>-363.63472622</v>
      </c>
      <c r="EN3">
        <v>-363.30340615</v>
      </c>
    </row>
    <row r="4" spans="1:144" x14ac:dyDescent="0.25">
      <c r="A4">
        <v>2</v>
      </c>
      <c r="B4" t="s">
        <v>9</v>
      </c>
      <c r="C4" s="69">
        <f t="shared" ref="C4:C67" si="0">MAX(E4:EN4)-MIN(E4:EN4)</f>
        <v>7.2853674899999987</v>
      </c>
      <c r="E4" s="69">
        <v>471.68582266999999</v>
      </c>
      <c r="F4" s="69">
        <v>472.00057126000002</v>
      </c>
      <c r="G4" s="69">
        <v>472.30203661000002</v>
      </c>
      <c r="H4" s="69">
        <v>472.61084612000002</v>
      </c>
      <c r="I4">
        <v>472.89385207999999</v>
      </c>
      <c r="J4">
        <v>473.15531435000003</v>
      </c>
      <c r="K4">
        <v>473.40724431000001</v>
      </c>
      <c r="L4">
        <v>473.69517918000003</v>
      </c>
      <c r="M4">
        <v>474.01561924999999</v>
      </c>
      <c r="N4">
        <v>474.31857437999997</v>
      </c>
      <c r="O4">
        <v>474.56450760000001</v>
      </c>
      <c r="P4">
        <v>474.78768643000001</v>
      </c>
      <c r="Q4">
        <v>475.00993377999998</v>
      </c>
      <c r="R4">
        <v>475.26559524999999</v>
      </c>
      <c r="S4">
        <v>475.55512141000003</v>
      </c>
      <c r="T4">
        <v>475.88707861</v>
      </c>
      <c r="U4">
        <v>476.25541477000002</v>
      </c>
      <c r="V4">
        <v>476.61464634999999</v>
      </c>
      <c r="W4">
        <v>476.94604944000002</v>
      </c>
      <c r="X4">
        <v>477.22225236999998</v>
      </c>
      <c r="Y4">
        <v>477.43669713000003</v>
      </c>
      <c r="Z4">
        <v>477.60891135999998</v>
      </c>
      <c r="AA4">
        <v>477.74169382000002</v>
      </c>
      <c r="AB4">
        <v>477.83423899000002</v>
      </c>
      <c r="AC4">
        <v>477.88930031000001</v>
      </c>
      <c r="AD4">
        <v>477.89769837</v>
      </c>
      <c r="AE4">
        <v>477.85486069000001</v>
      </c>
      <c r="AF4">
        <v>477.75410579999999</v>
      </c>
      <c r="AG4">
        <v>477.61850025000001</v>
      </c>
      <c r="AH4">
        <v>477.48062192999998</v>
      </c>
      <c r="AI4">
        <v>477.37123772000001</v>
      </c>
      <c r="AJ4">
        <v>477.31270186</v>
      </c>
      <c r="AK4">
        <v>477.31186802000002</v>
      </c>
      <c r="AL4">
        <v>477.36571015999999</v>
      </c>
      <c r="AM4">
        <v>477.46767444</v>
      </c>
      <c r="AN4">
        <v>477.62770547000002</v>
      </c>
      <c r="AO4">
        <v>477.82863465000003</v>
      </c>
      <c r="AP4">
        <v>478.08350197999999</v>
      </c>
      <c r="AQ4">
        <v>478.36124887</v>
      </c>
      <c r="AR4">
        <v>478.62083002000003</v>
      </c>
      <c r="AS4">
        <v>478.83631451999997</v>
      </c>
      <c r="AT4">
        <v>478.96144250999998</v>
      </c>
      <c r="AU4">
        <v>478.97119015999999</v>
      </c>
      <c r="AV4">
        <v>478.86548905000001</v>
      </c>
      <c r="AW4">
        <v>478.68518379</v>
      </c>
      <c r="AX4">
        <v>478.47583960999998</v>
      </c>
      <c r="AY4">
        <v>478.25923326999998</v>
      </c>
      <c r="AZ4">
        <v>478.05613047999998</v>
      </c>
      <c r="BA4">
        <v>477.88282628000002</v>
      </c>
      <c r="BB4">
        <v>477.74403194000001</v>
      </c>
      <c r="BC4">
        <v>477.63393948999999</v>
      </c>
      <c r="BD4">
        <v>477.57701457000002</v>
      </c>
      <c r="BE4">
        <v>477.54504175</v>
      </c>
      <c r="BF4">
        <v>477.50951563000001</v>
      </c>
      <c r="BG4">
        <v>477.45726843</v>
      </c>
      <c r="BH4">
        <v>477.37284851999999</v>
      </c>
      <c r="BI4">
        <v>477.24550998000001</v>
      </c>
      <c r="BJ4">
        <v>477.04847008000002</v>
      </c>
      <c r="BK4">
        <v>476.78490835999997</v>
      </c>
      <c r="BL4">
        <v>476.45605368000002</v>
      </c>
      <c r="BM4">
        <v>476.08171103000001</v>
      </c>
      <c r="BN4">
        <v>475.67930135</v>
      </c>
      <c r="BO4">
        <v>475.26943868000001</v>
      </c>
      <c r="BP4">
        <v>474.87377297</v>
      </c>
      <c r="BQ4">
        <v>474.50577464999998</v>
      </c>
      <c r="BR4">
        <v>474.17532928999998</v>
      </c>
      <c r="BS4">
        <v>473.89814568999998</v>
      </c>
      <c r="BT4">
        <v>473.66748555999999</v>
      </c>
      <c r="BU4">
        <v>473.49412532000002</v>
      </c>
      <c r="BV4">
        <v>473.37401636999999</v>
      </c>
      <c r="BW4">
        <v>473.29966560999998</v>
      </c>
      <c r="BX4">
        <v>473.27295464000002</v>
      </c>
      <c r="BY4">
        <v>473.28987104999999</v>
      </c>
      <c r="BZ4">
        <v>473.34610015999999</v>
      </c>
      <c r="CA4">
        <v>473.43212862000001</v>
      </c>
      <c r="CB4">
        <v>473.55018010999999</v>
      </c>
      <c r="CC4">
        <v>473.70686639000002</v>
      </c>
      <c r="CD4">
        <v>473.8968079</v>
      </c>
      <c r="CE4">
        <v>474.11517099000002</v>
      </c>
      <c r="CF4">
        <v>474.3301616</v>
      </c>
      <c r="CG4">
        <v>474.56255139000001</v>
      </c>
      <c r="CH4">
        <v>474.78431559000001</v>
      </c>
      <c r="CI4">
        <v>475.00853837</v>
      </c>
      <c r="CJ4">
        <v>475.22708759</v>
      </c>
      <c r="CK4">
        <v>475.43914896000001</v>
      </c>
      <c r="CL4">
        <v>475.64547492000003</v>
      </c>
      <c r="CM4">
        <v>475.84788630999998</v>
      </c>
      <c r="CN4">
        <v>476.03586417999998</v>
      </c>
      <c r="CO4">
        <v>476.20163607000001</v>
      </c>
      <c r="CP4">
        <v>476.32953845999998</v>
      </c>
      <c r="CQ4">
        <v>476.42036336000001</v>
      </c>
      <c r="CR4">
        <v>476.46731473</v>
      </c>
      <c r="CS4">
        <v>476.4791932</v>
      </c>
      <c r="CT4">
        <v>476.45791116999999</v>
      </c>
      <c r="CU4">
        <v>476.4149367</v>
      </c>
      <c r="CV4">
        <v>476.35823081000001</v>
      </c>
      <c r="CW4">
        <v>476.30035126000001</v>
      </c>
      <c r="CX4">
        <v>476.25643366000003</v>
      </c>
      <c r="CY4">
        <v>476.22620327999999</v>
      </c>
      <c r="CZ4">
        <v>476.22179281000001</v>
      </c>
      <c r="DA4">
        <v>476.23436743000002</v>
      </c>
      <c r="DB4">
        <v>476.25279055999999</v>
      </c>
      <c r="DC4">
        <v>476.25974036999997</v>
      </c>
      <c r="DD4">
        <v>476.24216297999999</v>
      </c>
      <c r="DE4">
        <v>476.19538340999998</v>
      </c>
      <c r="DF4">
        <v>476.12691731000001</v>
      </c>
      <c r="DG4">
        <v>476.04674456999999</v>
      </c>
      <c r="DH4">
        <v>475.96396505000001</v>
      </c>
      <c r="DI4">
        <v>475.87366199000002</v>
      </c>
      <c r="DJ4">
        <v>475.76796194000002</v>
      </c>
      <c r="DK4">
        <v>475.65016992</v>
      </c>
      <c r="DL4">
        <v>475.52241088</v>
      </c>
      <c r="DM4">
        <v>475.37985476</v>
      </c>
      <c r="DN4">
        <v>475.23252608000001</v>
      </c>
      <c r="DO4">
        <v>475.08368424999998</v>
      </c>
      <c r="DP4">
        <v>474.92596641</v>
      </c>
      <c r="DQ4">
        <v>474.7765382</v>
      </c>
      <c r="DR4">
        <v>474.62935988999999</v>
      </c>
      <c r="DS4">
        <v>474.47765729999998</v>
      </c>
      <c r="DT4">
        <v>474.31381174000001</v>
      </c>
      <c r="DU4">
        <v>474.14126496</v>
      </c>
      <c r="DV4">
        <v>473.95544834999998</v>
      </c>
      <c r="DW4">
        <v>473.80725023999997</v>
      </c>
      <c r="DX4">
        <v>473.69328874000001</v>
      </c>
      <c r="DY4">
        <v>473.62338562000002</v>
      </c>
      <c r="DZ4">
        <v>473.59402675000001</v>
      </c>
      <c r="EA4">
        <v>473.60387572000002</v>
      </c>
      <c r="EB4">
        <v>473.64590100999999</v>
      </c>
      <c r="EC4">
        <v>473.71316838000001</v>
      </c>
      <c r="ED4">
        <v>473.79353728000001</v>
      </c>
      <c r="EE4">
        <v>473.87650095999999</v>
      </c>
      <c r="EF4">
        <v>473.95984328999998</v>
      </c>
      <c r="EG4">
        <v>474.03501275999997</v>
      </c>
      <c r="EH4">
        <v>474.10573685000003</v>
      </c>
      <c r="EI4">
        <v>474.17132733</v>
      </c>
      <c r="EJ4">
        <v>474.2404598</v>
      </c>
      <c r="EK4">
        <v>474.31861214999998</v>
      </c>
      <c r="EL4">
        <v>474.40452918</v>
      </c>
      <c r="EM4">
        <v>474.51191288000001</v>
      </c>
      <c r="EN4">
        <v>474.63213332999999</v>
      </c>
    </row>
    <row r="5" spans="1:144" x14ac:dyDescent="0.25">
      <c r="A5">
        <v>3</v>
      </c>
      <c r="B5" t="s">
        <v>10</v>
      </c>
      <c r="C5" s="69">
        <f t="shared" si="0"/>
        <v>52.942431959999965</v>
      </c>
      <c r="E5" s="69">
        <v>409.93369637000001</v>
      </c>
      <c r="F5" s="69">
        <v>410.42378980000001</v>
      </c>
      <c r="G5" s="69">
        <v>410.94554168000002</v>
      </c>
      <c r="H5" s="69">
        <v>411.4560525</v>
      </c>
      <c r="I5">
        <v>411.93115697000002</v>
      </c>
      <c r="J5">
        <v>412.38653649999998</v>
      </c>
      <c r="K5">
        <v>412.81845285000003</v>
      </c>
      <c r="L5">
        <v>413.27862061000002</v>
      </c>
      <c r="M5">
        <v>413.77616905000002</v>
      </c>
      <c r="N5">
        <v>414.33799784000001</v>
      </c>
      <c r="O5">
        <v>415.02784027000001</v>
      </c>
      <c r="P5">
        <v>415.82910887000003</v>
      </c>
      <c r="Q5">
        <v>416.75519731999998</v>
      </c>
      <c r="R5">
        <v>417.81120671999997</v>
      </c>
      <c r="S5">
        <v>419.07526474999997</v>
      </c>
      <c r="T5">
        <v>420.51716490000001</v>
      </c>
      <c r="U5">
        <v>421.89619658999999</v>
      </c>
      <c r="V5">
        <v>423.06007161999997</v>
      </c>
      <c r="W5">
        <v>424.18151204999998</v>
      </c>
      <c r="X5">
        <v>425.19276723000002</v>
      </c>
      <c r="Y5">
        <v>426.04029968999998</v>
      </c>
      <c r="Z5">
        <v>426.76170029999997</v>
      </c>
      <c r="AA5">
        <v>427.41110966000002</v>
      </c>
      <c r="AB5">
        <v>427.72797845999997</v>
      </c>
      <c r="AC5">
        <v>428.03247252</v>
      </c>
      <c r="AD5">
        <v>428.23886528999998</v>
      </c>
      <c r="AE5">
        <v>428.32951391</v>
      </c>
      <c r="AF5">
        <v>428.3103289</v>
      </c>
      <c r="AG5">
        <v>428.25798452999999</v>
      </c>
      <c r="AH5">
        <v>428.37140887999999</v>
      </c>
      <c r="AI5">
        <v>428.59126252999999</v>
      </c>
      <c r="AJ5">
        <v>428.85443597</v>
      </c>
      <c r="AK5">
        <v>429.13486952</v>
      </c>
      <c r="AL5">
        <v>429.61213595999999</v>
      </c>
      <c r="AM5">
        <v>430.28309823000001</v>
      </c>
      <c r="AN5">
        <v>431.08369202</v>
      </c>
      <c r="AO5">
        <v>432.08771274999998</v>
      </c>
      <c r="AP5">
        <v>433.28122965</v>
      </c>
      <c r="AQ5">
        <v>434.41450359999999</v>
      </c>
      <c r="AR5">
        <v>435.64294626999998</v>
      </c>
      <c r="AS5">
        <v>437.03131542</v>
      </c>
      <c r="AT5">
        <v>438.47932665000002</v>
      </c>
      <c r="AU5">
        <v>439.88688005</v>
      </c>
      <c r="AV5">
        <v>441.15510810000001</v>
      </c>
      <c r="AW5">
        <v>442.29376071000002</v>
      </c>
      <c r="AX5">
        <v>443.34210002999998</v>
      </c>
      <c r="AY5">
        <v>444.33950100999999</v>
      </c>
      <c r="AZ5">
        <v>445.32527487999999</v>
      </c>
      <c r="BA5">
        <v>446.33305474999997</v>
      </c>
      <c r="BB5">
        <v>447.33605878999998</v>
      </c>
      <c r="BC5">
        <v>448.28541054999999</v>
      </c>
      <c r="BD5">
        <v>449.27448146</v>
      </c>
      <c r="BE5">
        <v>450.23614244999999</v>
      </c>
      <c r="BF5">
        <v>451.13358355000003</v>
      </c>
      <c r="BG5">
        <v>451.93457797000002</v>
      </c>
      <c r="BH5">
        <v>452.64255826999999</v>
      </c>
      <c r="BI5">
        <v>453.28152647000002</v>
      </c>
      <c r="BJ5">
        <v>453.89207192999999</v>
      </c>
      <c r="BK5">
        <v>454.50424616999999</v>
      </c>
      <c r="BL5">
        <v>455.14969704999999</v>
      </c>
      <c r="BM5">
        <v>455.8477024</v>
      </c>
      <c r="BN5">
        <v>456.65235844</v>
      </c>
      <c r="BO5">
        <v>457.51597241000002</v>
      </c>
      <c r="BP5">
        <v>458.40174162</v>
      </c>
      <c r="BQ5">
        <v>459.24095689000001</v>
      </c>
      <c r="BR5">
        <v>459.99829201</v>
      </c>
      <c r="BS5">
        <v>460.68425635</v>
      </c>
      <c r="BT5">
        <v>461.25939301</v>
      </c>
      <c r="BU5">
        <v>461.76361598</v>
      </c>
      <c r="BV5">
        <v>462.17410139999998</v>
      </c>
      <c r="BW5">
        <v>462.49694197000002</v>
      </c>
      <c r="BX5">
        <v>462.73581159000003</v>
      </c>
      <c r="BY5">
        <v>462.84246467999998</v>
      </c>
      <c r="BZ5">
        <v>462.87612832999997</v>
      </c>
      <c r="CA5">
        <v>462.79729831999998</v>
      </c>
      <c r="CB5">
        <v>462.63319682999997</v>
      </c>
      <c r="CC5">
        <v>462.41098144</v>
      </c>
      <c r="CD5">
        <v>462.15076961</v>
      </c>
      <c r="CE5">
        <v>461.89287263</v>
      </c>
      <c r="CF5">
        <v>461.63662998000001</v>
      </c>
      <c r="CG5">
        <v>461.51365392000002</v>
      </c>
      <c r="CH5">
        <v>461.34047966999998</v>
      </c>
      <c r="CI5">
        <v>461.30330305000001</v>
      </c>
      <c r="CJ5">
        <v>461.31243604999997</v>
      </c>
      <c r="CK5">
        <v>461.35736514000001</v>
      </c>
      <c r="CL5">
        <v>461.40085656999997</v>
      </c>
      <c r="CM5">
        <v>461.42898369</v>
      </c>
      <c r="CN5">
        <v>461.41362980000002</v>
      </c>
      <c r="CO5">
        <v>461.33129542</v>
      </c>
      <c r="CP5">
        <v>461.16316698000003</v>
      </c>
      <c r="CQ5">
        <v>460.96286068000001</v>
      </c>
      <c r="CR5">
        <v>460.72034695999997</v>
      </c>
      <c r="CS5">
        <v>460.48811632000002</v>
      </c>
      <c r="CT5">
        <v>460.26847967999998</v>
      </c>
      <c r="CU5">
        <v>460.05805623999998</v>
      </c>
      <c r="CV5">
        <v>459.8532682</v>
      </c>
      <c r="CW5">
        <v>459.65378125000001</v>
      </c>
      <c r="CX5">
        <v>459.43222815000001</v>
      </c>
      <c r="CY5">
        <v>459.16737369999998</v>
      </c>
      <c r="CZ5">
        <v>458.95172951000001</v>
      </c>
      <c r="DA5">
        <v>458.81494860999999</v>
      </c>
      <c r="DB5">
        <v>458.76154941999999</v>
      </c>
      <c r="DC5">
        <v>458.73424249999999</v>
      </c>
      <c r="DD5">
        <v>458.75557853999999</v>
      </c>
      <c r="DE5">
        <v>458.77250325</v>
      </c>
      <c r="DF5">
        <v>458.79385014000002</v>
      </c>
      <c r="DG5">
        <v>458.77905328999998</v>
      </c>
      <c r="DH5">
        <v>458.72740415999999</v>
      </c>
      <c r="DI5">
        <v>458.60606123000002</v>
      </c>
      <c r="DJ5">
        <v>458.43226489</v>
      </c>
      <c r="DK5">
        <v>458.19090237</v>
      </c>
      <c r="DL5">
        <v>457.88385928999998</v>
      </c>
      <c r="DM5">
        <v>457.50256281999998</v>
      </c>
      <c r="DN5">
        <v>457.05100085999999</v>
      </c>
      <c r="DO5">
        <v>456.57742861999998</v>
      </c>
      <c r="DP5">
        <v>456.01343951000001</v>
      </c>
      <c r="DQ5">
        <v>455.41548605000003</v>
      </c>
      <c r="DR5">
        <v>454.78634354000002</v>
      </c>
      <c r="DS5">
        <v>454.13581892000002</v>
      </c>
      <c r="DT5">
        <v>453.46902467000001</v>
      </c>
      <c r="DU5">
        <v>452.78944310999998</v>
      </c>
      <c r="DV5">
        <v>452.08316337999997</v>
      </c>
      <c r="DW5">
        <v>451.35516837</v>
      </c>
      <c r="DX5">
        <v>450.62054085</v>
      </c>
      <c r="DY5">
        <v>449.91279352999999</v>
      </c>
      <c r="DZ5">
        <v>449.32754111999998</v>
      </c>
      <c r="EA5">
        <v>448.85622896000001</v>
      </c>
      <c r="EB5">
        <v>448.56359615999997</v>
      </c>
      <c r="EC5">
        <v>448.41257171000001</v>
      </c>
      <c r="ED5">
        <v>448.37811546</v>
      </c>
      <c r="EE5">
        <v>448.36241961000002</v>
      </c>
      <c r="EF5">
        <v>448.38615880999998</v>
      </c>
      <c r="EG5">
        <v>448.42220663000001</v>
      </c>
      <c r="EH5">
        <v>448.48810021999998</v>
      </c>
      <c r="EI5">
        <v>448.56820682</v>
      </c>
      <c r="EJ5">
        <v>448.60833184000001</v>
      </c>
      <c r="EK5">
        <v>448.63023457000003</v>
      </c>
      <c r="EL5">
        <v>448.61195769</v>
      </c>
      <c r="EM5">
        <v>448.53139744999999</v>
      </c>
      <c r="EN5">
        <v>448.35309582000002</v>
      </c>
    </row>
    <row r="6" spans="1:144" x14ac:dyDescent="0.25">
      <c r="A6">
        <v>4</v>
      </c>
      <c r="B6" t="s">
        <v>11</v>
      </c>
      <c r="C6" s="69">
        <f t="shared" si="0"/>
        <v>4.5782497900000001</v>
      </c>
      <c r="E6" s="69">
        <v>9.2527527000000003</v>
      </c>
      <c r="F6" s="69">
        <v>9.25053108</v>
      </c>
      <c r="G6" s="69">
        <v>9.2480737000000008</v>
      </c>
      <c r="H6" s="69">
        <v>9.2448405000000005</v>
      </c>
      <c r="I6">
        <v>9.23961364</v>
      </c>
      <c r="J6">
        <v>9.2323514800000002</v>
      </c>
      <c r="K6">
        <v>9.2230536500000007</v>
      </c>
      <c r="L6">
        <v>9.2134516099999999</v>
      </c>
      <c r="M6">
        <v>9.2035256400000005</v>
      </c>
      <c r="N6">
        <v>9.1938202800000006</v>
      </c>
      <c r="O6">
        <v>9.1857587299999999</v>
      </c>
      <c r="P6">
        <v>9.1796405399999994</v>
      </c>
      <c r="Q6">
        <v>9.1760271099999997</v>
      </c>
      <c r="R6">
        <v>9.1756935599999991</v>
      </c>
      <c r="S6">
        <v>9.1802871199999991</v>
      </c>
      <c r="T6">
        <v>9.1894617000000007</v>
      </c>
      <c r="U6">
        <v>9.1977802499999992</v>
      </c>
      <c r="V6">
        <v>9.2002427900000008</v>
      </c>
      <c r="W6">
        <v>9.2000768599999994</v>
      </c>
      <c r="X6">
        <v>9.19471186</v>
      </c>
      <c r="Y6">
        <v>9.18277696</v>
      </c>
      <c r="Z6">
        <v>9.1660637499999993</v>
      </c>
      <c r="AA6">
        <v>9.1462137999999999</v>
      </c>
      <c r="AB6">
        <v>9.1174114500000005</v>
      </c>
      <c r="AC6">
        <v>9.0871527299999997</v>
      </c>
      <c r="AD6">
        <v>9.0530971099999995</v>
      </c>
      <c r="AE6">
        <v>9.0143929899999993</v>
      </c>
      <c r="AF6">
        <v>8.97060821</v>
      </c>
      <c r="AG6">
        <v>8.9239399400000003</v>
      </c>
      <c r="AH6">
        <v>8.8799661600000004</v>
      </c>
      <c r="AI6">
        <v>8.8384947700000005</v>
      </c>
      <c r="AJ6">
        <v>8.7990568099999997</v>
      </c>
      <c r="AK6">
        <v>8.7616781499999998</v>
      </c>
      <c r="AL6">
        <v>8.7308867299999999</v>
      </c>
      <c r="AM6">
        <v>8.7063832100000003</v>
      </c>
      <c r="AN6">
        <v>8.6864869099999993</v>
      </c>
      <c r="AO6">
        <v>8.6721385699999995</v>
      </c>
      <c r="AP6">
        <v>8.6633000100000004</v>
      </c>
      <c r="AQ6">
        <v>8.6525774299999991</v>
      </c>
      <c r="AR6">
        <v>8.6417339500000008</v>
      </c>
      <c r="AS6">
        <v>8.6311523000000001</v>
      </c>
      <c r="AT6">
        <v>8.61662529</v>
      </c>
      <c r="AU6">
        <v>8.5945651499999993</v>
      </c>
      <c r="AV6">
        <v>8.5627533099999997</v>
      </c>
      <c r="AW6">
        <v>8.5231362500000003</v>
      </c>
      <c r="AX6">
        <v>8.4789192199999999</v>
      </c>
      <c r="AY6">
        <v>8.4320761100000006</v>
      </c>
      <c r="AZ6">
        <v>8.3848479200000003</v>
      </c>
      <c r="BA6">
        <v>8.3389399500000003</v>
      </c>
      <c r="BB6">
        <v>8.29408776</v>
      </c>
      <c r="BC6">
        <v>8.2490242699999996</v>
      </c>
      <c r="BD6">
        <v>8.2070854499999992</v>
      </c>
      <c r="BE6">
        <v>8.1655353399999999</v>
      </c>
      <c r="BF6">
        <v>8.1225289899999993</v>
      </c>
      <c r="BG6">
        <v>8.0770490099999996</v>
      </c>
      <c r="BH6">
        <v>8.0285647600000001</v>
      </c>
      <c r="BI6">
        <v>7.9768628399999999</v>
      </c>
      <c r="BJ6">
        <v>7.9211866500000001</v>
      </c>
      <c r="BK6">
        <v>7.8622020399999997</v>
      </c>
      <c r="BL6">
        <v>7.8006326100000001</v>
      </c>
      <c r="BM6">
        <v>7.73815396</v>
      </c>
      <c r="BN6">
        <v>7.6767337099999997</v>
      </c>
      <c r="BO6">
        <v>7.6169198199999997</v>
      </c>
      <c r="BP6">
        <v>7.5594415699999997</v>
      </c>
      <c r="BQ6">
        <v>7.50425377</v>
      </c>
      <c r="BR6">
        <v>7.4512758899999998</v>
      </c>
      <c r="BS6">
        <v>7.4016596000000003</v>
      </c>
      <c r="BT6">
        <v>7.3545583600000004</v>
      </c>
      <c r="BU6">
        <v>7.3109155100000001</v>
      </c>
      <c r="BV6">
        <v>7.2702389800000002</v>
      </c>
      <c r="BW6">
        <v>7.2321031400000004</v>
      </c>
      <c r="BX6">
        <v>7.1966709299999998</v>
      </c>
      <c r="BY6">
        <v>7.1630183799999996</v>
      </c>
      <c r="BZ6">
        <v>7.13144957</v>
      </c>
      <c r="CA6">
        <v>7.1007005200000002</v>
      </c>
      <c r="CB6">
        <v>7.0710383500000002</v>
      </c>
      <c r="CC6">
        <v>7.0428599099999998</v>
      </c>
      <c r="CD6">
        <v>7.0160286599999999</v>
      </c>
      <c r="CE6">
        <v>6.9904659100000002</v>
      </c>
      <c r="CF6">
        <v>6.96411494</v>
      </c>
      <c r="CG6">
        <v>6.9396084299999998</v>
      </c>
      <c r="CH6">
        <v>6.9130344600000004</v>
      </c>
      <c r="CI6">
        <v>6.8872611800000003</v>
      </c>
      <c r="CJ6">
        <v>6.8608443699999997</v>
      </c>
      <c r="CK6">
        <v>6.8335622999999996</v>
      </c>
      <c r="CL6">
        <v>6.8051090199999997</v>
      </c>
      <c r="CM6">
        <v>6.7754928400000001</v>
      </c>
      <c r="CN6">
        <v>6.7435985599999997</v>
      </c>
      <c r="CO6">
        <v>6.7086808500000004</v>
      </c>
      <c r="CP6">
        <v>6.6694340199999997</v>
      </c>
      <c r="CQ6">
        <v>6.6266598600000002</v>
      </c>
      <c r="CR6">
        <v>6.5798694900000001</v>
      </c>
      <c r="CS6">
        <v>6.5303792100000004</v>
      </c>
      <c r="CT6">
        <v>6.4783791300000004</v>
      </c>
      <c r="CU6">
        <v>6.4245812799999999</v>
      </c>
      <c r="CV6">
        <v>6.36953996</v>
      </c>
      <c r="CW6">
        <v>6.3141607300000002</v>
      </c>
      <c r="CX6">
        <v>6.2591016499999999</v>
      </c>
      <c r="CY6">
        <v>6.2045530700000002</v>
      </c>
      <c r="CZ6">
        <v>6.1529846299999997</v>
      </c>
      <c r="DA6">
        <v>6.1045288900000001</v>
      </c>
      <c r="DB6">
        <v>6.05875976</v>
      </c>
      <c r="DC6">
        <v>6.0140327200000003</v>
      </c>
      <c r="DD6">
        <v>5.9700319899999998</v>
      </c>
      <c r="DE6">
        <v>5.9257940900000001</v>
      </c>
      <c r="DF6">
        <v>5.8818091700000004</v>
      </c>
      <c r="DG6">
        <v>5.8379515599999996</v>
      </c>
      <c r="DH6">
        <v>5.7945665999999996</v>
      </c>
      <c r="DI6">
        <v>5.75081314</v>
      </c>
      <c r="DJ6">
        <v>5.7065438899999998</v>
      </c>
      <c r="DK6">
        <v>5.6618734100000001</v>
      </c>
      <c r="DL6">
        <v>5.6170330999999996</v>
      </c>
      <c r="DM6">
        <v>5.5716355899999996</v>
      </c>
      <c r="DN6">
        <v>5.5263241499999998</v>
      </c>
      <c r="DO6">
        <v>5.4819505800000004</v>
      </c>
      <c r="DP6">
        <v>5.4370934599999998</v>
      </c>
      <c r="DQ6">
        <v>5.3935237999999996</v>
      </c>
      <c r="DR6">
        <v>5.3509121500000001</v>
      </c>
      <c r="DS6">
        <v>5.3089392100000001</v>
      </c>
      <c r="DT6">
        <v>5.2671086799999998</v>
      </c>
      <c r="DU6">
        <v>5.22537874</v>
      </c>
      <c r="DV6">
        <v>5.1827810799999998</v>
      </c>
      <c r="DW6">
        <v>5.1416167100000001</v>
      </c>
      <c r="DX6">
        <v>5.1014023999999996</v>
      </c>
      <c r="DY6">
        <v>5.0630092299999996</v>
      </c>
      <c r="DZ6">
        <v>5.0275399199999997</v>
      </c>
      <c r="EA6">
        <v>4.9949941600000001</v>
      </c>
      <c r="EB6">
        <v>4.9663568900000001</v>
      </c>
      <c r="EC6">
        <v>4.9410239200000001</v>
      </c>
      <c r="ED6">
        <v>4.9184348299999998</v>
      </c>
      <c r="EE6">
        <v>4.8964840299999999</v>
      </c>
      <c r="EF6">
        <v>4.87536039</v>
      </c>
      <c r="EG6">
        <v>4.8538235099999998</v>
      </c>
      <c r="EH6">
        <v>4.8318829499999998</v>
      </c>
      <c r="EI6">
        <v>4.8089509599999998</v>
      </c>
      <c r="EJ6">
        <v>4.7843389099999998</v>
      </c>
      <c r="EK6">
        <v>4.75877792</v>
      </c>
      <c r="EL6">
        <v>4.7318372399999999</v>
      </c>
      <c r="EM6">
        <v>4.7041218999999996</v>
      </c>
      <c r="EN6">
        <v>4.6745029100000002</v>
      </c>
    </row>
    <row r="7" spans="1:144" x14ac:dyDescent="0.25">
      <c r="A7">
        <v>5</v>
      </c>
      <c r="B7" t="s">
        <v>12</v>
      </c>
      <c r="C7" s="69">
        <f t="shared" si="0"/>
        <v>0.65603454000000028</v>
      </c>
      <c r="E7" s="69">
        <v>5.8915092500000004</v>
      </c>
      <c r="F7" s="69">
        <v>5.89300683</v>
      </c>
      <c r="G7" s="69">
        <v>5.8938234400000002</v>
      </c>
      <c r="H7" s="69">
        <v>5.8922251399999999</v>
      </c>
      <c r="I7">
        <v>5.8893600599999996</v>
      </c>
      <c r="J7">
        <v>5.8853893900000003</v>
      </c>
      <c r="K7">
        <v>5.8804912299999996</v>
      </c>
      <c r="L7">
        <v>5.8762286399999999</v>
      </c>
      <c r="M7">
        <v>5.8723825200000004</v>
      </c>
      <c r="N7">
        <v>5.86638605</v>
      </c>
      <c r="O7">
        <v>5.8596029100000004</v>
      </c>
      <c r="P7">
        <v>5.8533660699999999</v>
      </c>
      <c r="Q7">
        <v>5.8481467399999998</v>
      </c>
      <c r="R7">
        <v>5.84403761</v>
      </c>
      <c r="S7">
        <v>5.84088925</v>
      </c>
      <c r="T7">
        <v>5.8388211500000002</v>
      </c>
      <c r="U7">
        <v>5.8375648099999999</v>
      </c>
      <c r="V7">
        <v>5.8406133899999997</v>
      </c>
      <c r="W7">
        <v>5.8476842199999997</v>
      </c>
      <c r="X7">
        <v>5.8586001000000003</v>
      </c>
      <c r="Y7">
        <v>5.8721964499999997</v>
      </c>
      <c r="Z7">
        <v>5.8837955300000004</v>
      </c>
      <c r="AA7">
        <v>5.8925680399999996</v>
      </c>
      <c r="AB7">
        <v>5.8993350700000002</v>
      </c>
      <c r="AC7">
        <v>5.9037588799999998</v>
      </c>
      <c r="AD7">
        <v>5.9087425400000004</v>
      </c>
      <c r="AE7">
        <v>5.9158168699999996</v>
      </c>
      <c r="AF7">
        <v>5.9258282600000003</v>
      </c>
      <c r="AG7">
        <v>5.9373267299999997</v>
      </c>
      <c r="AH7">
        <v>5.94946325</v>
      </c>
      <c r="AI7">
        <v>5.9611162100000001</v>
      </c>
      <c r="AJ7">
        <v>5.9703428599999997</v>
      </c>
      <c r="AK7">
        <v>5.9761539399999997</v>
      </c>
      <c r="AL7">
        <v>5.9797405899999996</v>
      </c>
      <c r="AM7">
        <v>5.9817193099999999</v>
      </c>
      <c r="AN7">
        <v>5.9804582999999996</v>
      </c>
      <c r="AO7">
        <v>5.9767143799999998</v>
      </c>
      <c r="AP7">
        <v>5.9680496200000004</v>
      </c>
      <c r="AQ7">
        <v>5.9540412600000003</v>
      </c>
      <c r="AR7">
        <v>5.9375853699999999</v>
      </c>
      <c r="AS7">
        <v>5.9226453599999997</v>
      </c>
      <c r="AT7">
        <v>5.91464838</v>
      </c>
      <c r="AU7">
        <v>5.9166291600000003</v>
      </c>
      <c r="AV7">
        <v>5.9290406600000001</v>
      </c>
      <c r="AW7">
        <v>5.94694652</v>
      </c>
      <c r="AX7">
        <v>5.9674235600000003</v>
      </c>
      <c r="AY7">
        <v>5.9878038699999996</v>
      </c>
      <c r="AZ7">
        <v>6.0067810499999998</v>
      </c>
      <c r="BA7">
        <v>6.0238935299999996</v>
      </c>
      <c r="BB7">
        <v>6.0393365699999997</v>
      </c>
      <c r="BC7">
        <v>6.0520741100000004</v>
      </c>
      <c r="BD7">
        <v>6.0634661400000001</v>
      </c>
      <c r="BE7">
        <v>6.0732959800000001</v>
      </c>
      <c r="BF7">
        <v>6.0824071000000002</v>
      </c>
      <c r="BG7">
        <v>6.0914505300000004</v>
      </c>
      <c r="BH7">
        <v>6.1012453799999999</v>
      </c>
      <c r="BI7">
        <v>6.1115115500000003</v>
      </c>
      <c r="BJ7">
        <v>6.1213149600000003</v>
      </c>
      <c r="BK7">
        <v>6.1319231900000002</v>
      </c>
      <c r="BL7">
        <v>6.1416362800000002</v>
      </c>
      <c r="BM7">
        <v>6.15095378</v>
      </c>
      <c r="BN7">
        <v>6.1582517000000001</v>
      </c>
      <c r="BO7">
        <v>6.1640549299999998</v>
      </c>
      <c r="BP7">
        <v>6.1686298500000003</v>
      </c>
      <c r="BQ7">
        <v>6.1724707299999997</v>
      </c>
      <c r="BR7">
        <v>6.1752702900000003</v>
      </c>
      <c r="BS7">
        <v>6.1775100399999996</v>
      </c>
      <c r="BT7">
        <v>6.1798223400000003</v>
      </c>
      <c r="BU7">
        <v>6.1815344699999999</v>
      </c>
      <c r="BV7">
        <v>6.1835085599999999</v>
      </c>
      <c r="BW7">
        <v>6.1860391200000002</v>
      </c>
      <c r="BX7">
        <v>6.1891752100000001</v>
      </c>
      <c r="BY7">
        <v>6.1937806999999996</v>
      </c>
      <c r="BZ7">
        <v>6.19805005</v>
      </c>
      <c r="CA7">
        <v>6.2028720100000001</v>
      </c>
      <c r="CB7">
        <v>6.2072174200000001</v>
      </c>
      <c r="CC7">
        <v>6.2110787500000004</v>
      </c>
      <c r="CD7">
        <v>6.21426547</v>
      </c>
      <c r="CE7">
        <v>6.2171150400000004</v>
      </c>
      <c r="CF7">
        <v>6.2181493100000003</v>
      </c>
      <c r="CG7">
        <v>6.2176276799999997</v>
      </c>
      <c r="CH7">
        <v>6.2170521799999996</v>
      </c>
      <c r="CI7">
        <v>6.2151986199999998</v>
      </c>
      <c r="CJ7">
        <v>6.2127522199999996</v>
      </c>
      <c r="CK7">
        <v>6.2100032499999998</v>
      </c>
      <c r="CL7">
        <v>6.2077307299999998</v>
      </c>
      <c r="CM7">
        <v>6.2057146400000001</v>
      </c>
      <c r="CN7">
        <v>6.20456406</v>
      </c>
      <c r="CO7">
        <v>6.2042529399999999</v>
      </c>
      <c r="CP7">
        <v>6.2049847400000004</v>
      </c>
      <c r="CQ7">
        <v>6.2059334000000002</v>
      </c>
      <c r="CR7">
        <v>6.2067686200000001</v>
      </c>
      <c r="CS7">
        <v>6.2066134699999997</v>
      </c>
      <c r="CT7">
        <v>6.2050424399999997</v>
      </c>
      <c r="CU7">
        <v>6.2025937000000004</v>
      </c>
      <c r="CV7">
        <v>6.1993277899999999</v>
      </c>
      <c r="CW7">
        <v>6.1951406899999997</v>
      </c>
      <c r="CX7">
        <v>6.1893266300000001</v>
      </c>
      <c r="CY7">
        <v>6.1827596700000003</v>
      </c>
      <c r="CZ7">
        <v>6.17440766</v>
      </c>
      <c r="DA7">
        <v>6.1641659600000001</v>
      </c>
      <c r="DB7">
        <v>6.1522401100000002</v>
      </c>
      <c r="DC7">
        <v>6.1398509600000004</v>
      </c>
      <c r="DD7">
        <v>6.1268538599999998</v>
      </c>
      <c r="DE7">
        <v>6.1147065100000004</v>
      </c>
      <c r="DF7">
        <v>6.1041051199999998</v>
      </c>
      <c r="DG7">
        <v>6.0951238999999999</v>
      </c>
      <c r="DH7">
        <v>6.0875376000000001</v>
      </c>
      <c r="DI7">
        <v>6.0798950300000003</v>
      </c>
      <c r="DJ7">
        <v>6.0734455199999999</v>
      </c>
      <c r="DK7">
        <v>6.0657039700000004</v>
      </c>
      <c r="DL7">
        <v>6.0579770899999996</v>
      </c>
      <c r="DM7">
        <v>6.0503278199999997</v>
      </c>
      <c r="DN7">
        <v>6.0435863699999999</v>
      </c>
      <c r="DO7">
        <v>6.0374376300000003</v>
      </c>
      <c r="DP7">
        <v>6.0328660699999999</v>
      </c>
      <c r="DQ7">
        <v>6.0299142899999998</v>
      </c>
      <c r="DR7">
        <v>6.0283986399999998</v>
      </c>
      <c r="DS7">
        <v>6.0275813100000004</v>
      </c>
      <c r="DT7">
        <v>6.0275984400000002</v>
      </c>
      <c r="DU7">
        <v>6.0279361199999997</v>
      </c>
      <c r="DV7">
        <v>6.0274055799999999</v>
      </c>
      <c r="DW7">
        <v>6.0240338299999996</v>
      </c>
      <c r="DX7">
        <v>6.0168512600000001</v>
      </c>
      <c r="DY7">
        <v>6.0060244799999998</v>
      </c>
      <c r="DZ7">
        <v>5.9911002</v>
      </c>
      <c r="EA7">
        <v>5.9724064300000004</v>
      </c>
      <c r="EB7">
        <v>5.9494298900000002</v>
      </c>
      <c r="EC7">
        <v>5.9227727300000002</v>
      </c>
      <c r="ED7">
        <v>5.8935954099999996</v>
      </c>
      <c r="EE7">
        <v>5.8624304699999996</v>
      </c>
      <c r="EF7">
        <v>5.82989216</v>
      </c>
      <c r="EG7">
        <v>5.7959646200000003</v>
      </c>
      <c r="EH7">
        <v>5.7609364999999997</v>
      </c>
      <c r="EI7">
        <v>5.7253147799999997</v>
      </c>
      <c r="EJ7">
        <v>5.6900589100000003</v>
      </c>
      <c r="EK7">
        <v>5.6553124199999996</v>
      </c>
      <c r="EL7">
        <v>5.6217925400000004</v>
      </c>
      <c r="EM7">
        <v>5.5903581999999998</v>
      </c>
      <c r="EN7">
        <v>5.56211477</v>
      </c>
    </row>
    <row r="8" spans="1:144" x14ac:dyDescent="0.25">
      <c r="A8">
        <v>6</v>
      </c>
      <c r="B8" t="s">
        <v>13</v>
      </c>
      <c r="C8" s="69">
        <f t="shared" si="0"/>
        <v>1.2672521800000007</v>
      </c>
      <c r="E8" s="69">
        <v>4.3894005299999996</v>
      </c>
      <c r="F8" s="69">
        <v>4.4033658999999998</v>
      </c>
      <c r="G8" s="69">
        <v>4.42020239</v>
      </c>
      <c r="H8" s="69">
        <v>4.44165455</v>
      </c>
      <c r="I8">
        <v>4.4648374100000003</v>
      </c>
      <c r="J8">
        <v>4.4901166300000002</v>
      </c>
      <c r="K8">
        <v>4.5159475599999999</v>
      </c>
      <c r="L8">
        <v>4.5415396299999999</v>
      </c>
      <c r="M8">
        <v>4.5678178899999997</v>
      </c>
      <c r="N8">
        <v>4.5992440200000004</v>
      </c>
      <c r="O8">
        <v>4.6344521299999997</v>
      </c>
      <c r="P8">
        <v>4.6715837799999997</v>
      </c>
      <c r="Q8">
        <v>4.7103827000000003</v>
      </c>
      <c r="R8">
        <v>4.7522838800000002</v>
      </c>
      <c r="S8">
        <v>4.7993288700000001</v>
      </c>
      <c r="T8">
        <v>4.8510606000000003</v>
      </c>
      <c r="U8">
        <v>4.9025594899999998</v>
      </c>
      <c r="V8">
        <v>4.9459115599999999</v>
      </c>
      <c r="W8">
        <v>4.98485289</v>
      </c>
      <c r="X8">
        <v>5.0169878499999996</v>
      </c>
      <c r="Y8">
        <v>5.04164119</v>
      </c>
      <c r="Z8">
        <v>5.0642291500000001</v>
      </c>
      <c r="AA8">
        <v>5.0853920300000004</v>
      </c>
      <c r="AB8">
        <v>5.0992553200000001</v>
      </c>
      <c r="AC8">
        <v>5.1116167499999996</v>
      </c>
      <c r="AD8">
        <v>5.1177357900000002</v>
      </c>
      <c r="AE8">
        <v>5.1159023799999996</v>
      </c>
      <c r="AF8">
        <v>5.1057591100000002</v>
      </c>
      <c r="AG8">
        <v>5.0917990099999999</v>
      </c>
      <c r="AH8">
        <v>5.0803385600000004</v>
      </c>
      <c r="AI8">
        <v>5.0726281799999997</v>
      </c>
      <c r="AJ8">
        <v>5.0694459099999998</v>
      </c>
      <c r="AK8">
        <v>5.0711594900000003</v>
      </c>
      <c r="AL8">
        <v>5.0791186799999997</v>
      </c>
      <c r="AM8">
        <v>5.0923617200000004</v>
      </c>
      <c r="AN8">
        <v>5.11290187</v>
      </c>
      <c r="AO8">
        <v>5.1408493899999996</v>
      </c>
      <c r="AP8">
        <v>5.1788923599999999</v>
      </c>
      <c r="AQ8">
        <v>5.2220963899999999</v>
      </c>
      <c r="AR8">
        <v>5.2682933800000002</v>
      </c>
      <c r="AS8">
        <v>5.3136011200000004</v>
      </c>
      <c r="AT8">
        <v>5.34936086</v>
      </c>
      <c r="AU8">
        <v>5.3709372100000001</v>
      </c>
      <c r="AV8">
        <v>5.3768942099999997</v>
      </c>
      <c r="AW8">
        <v>5.3734461800000002</v>
      </c>
      <c r="AX8">
        <v>5.36507662</v>
      </c>
      <c r="AY8">
        <v>5.3551118300000002</v>
      </c>
      <c r="AZ8">
        <v>5.3452926200000004</v>
      </c>
      <c r="BA8">
        <v>5.3367832699999997</v>
      </c>
      <c r="BB8">
        <v>5.3293960599999997</v>
      </c>
      <c r="BC8">
        <v>5.3235734099999998</v>
      </c>
      <c r="BD8">
        <v>5.3203541699999999</v>
      </c>
      <c r="BE8">
        <v>5.31774419</v>
      </c>
      <c r="BF8">
        <v>5.3133229699999998</v>
      </c>
      <c r="BG8">
        <v>5.3057832300000003</v>
      </c>
      <c r="BH8">
        <v>5.2940004700000003</v>
      </c>
      <c r="BI8">
        <v>5.2783064499999996</v>
      </c>
      <c r="BJ8">
        <v>5.2594554599999999</v>
      </c>
      <c r="BK8">
        <v>5.2369105100000004</v>
      </c>
      <c r="BL8">
        <v>5.2129963899999998</v>
      </c>
      <c r="BM8">
        <v>5.1883559400000001</v>
      </c>
      <c r="BN8">
        <v>5.1662527599999999</v>
      </c>
      <c r="BO8">
        <v>5.1470427499999998</v>
      </c>
      <c r="BP8">
        <v>5.1313799199999997</v>
      </c>
      <c r="BQ8">
        <v>5.1191985600000001</v>
      </c>
      <c r="BR8">
        <v>5.1112189399999997</v>
      </c>
      <c r="BS8">
        <v>5.10795171</v>
      </c>
      <c r="BT8">
        <v>5.1081097299999998</v>
      </c>
      <c r="BU8">
        <v>5.1130108600000002</v>
      </c>
      <c r="BV8">
        <v>5.1211665499999999</v>
      </c>
      <c r="BW8">
        <v>5.1304925399999997</v>
      </c>
      <c r="BX8">
        <v>5.1408860199999999</v>
      </c>
      <c r="BY8">
        <v>5.1495125100000001</v>
      </c>
      <c r="BZ8">
        <v>5.1580606400000004</v>
      </c>
      <c r="CA8">
        <v>5.1642672200000002</v>
      </c>
      <c r="CB8">
        <v>5.1700909700000004</v>
      </c>
      <c r="CC8">
        <v>5.1759162600000002</v>
      </c>
      <c r="CD8">
        <v>5.1828558600000001</v>
      </c>
      <c r="CE8">
        <v>5.1908622299999996</v>
      </c>
      <c r="CF8">
        <v>5.2015485799999999</v>
      </c>
      <c r="CG8">
        <v>5.2159607399999999</v>
      </c>
      <c r="CH8">
        <v>5.2302012099999997</v>
      </c>
      <c r="CI8">
        <v>5.2470534100000004</v>
      </c>
      <c r="CJ8">
        <v>5.2645297900000001</v>
      </c>
      <c r="CK8">
        <v>5.2817621900000002</v>
      </c>
      <c r="CL8">
        <v>5.2970301299999996</v>
      </c>
      <c r="CM8">
        <v>5.31051596</v>
      </c>
      <c r="CN8">
        <v>5.3210104200000004</v>
      </c>
      <c r="CO8">
        <v>5.3284798699999998</v>
      </c>
      <c r="CP8">
        <v>5.3326431200000002</v>
      </c>
      <c r="CQ8">
        <v>5.3348240999999996</v>
      </c>
      <c r="CR8">
        <v>5.3358111499999996</v>
      </c>
      <c r="CS8">
        <v>5.3371842100000002</v>
      </c>
      <c r="CT8">
        <v>5.3398743800000004</v>
      </c>
      <c r="CU8">
        <v>5.3436117000000003</v>
      </c>
      <c r="CV8">
        <v>5.3486562400000004</v>
      </c>
      <c r="CW8">
        <v>5.3552640800000004</v>
      </c>
      <c r="CX8">
        <v>5.3645702799999997</v>
      </c>
      <c r="CY8">
        <v>5.3749025100000001</v>
      </c>
      <c r="CZ8">
        <v>5.3876193900000002</v>
      </c>
      <c r="DA8">
        <v>5.4022387800000002</v>
      </c>
      <c r="DB8">
        <v>5.4177731299999996</v>
      </c>
      <c r="DC8">
        <v>5.4323113100000002</v>
      </c>
      <c r="DD8">
        <v>5.4460376500000001</v>
      </c>
      <c r="DE8">
        <v>5.4574554600000003</v>
      </c>
      <c r="DF8">
        <v>5.4661551499999996</v>
      </c>
      <c r="DG8">
        <v>5.4721538599999997</v>
      </c>
      <c r="DH8">
        <v>5.4759242300000004</v>
      </c>
      <c r="DI8">
        <v>5.4784587</v>
      </c>
      <c r="DJ8">
        <v>5.4782659699999998</v>
      </c>
      <c r="DK8">
        <v>5.4778910200000004</v>
      </c>
      <c r="DL8">
        <v>5.4759196299999999</v>
      </c>
      <c r="DM8">
        <v>5.4718144899999999</v>
      </c>
      <c r="DN8">
        <v>5.4647708599999998</v>
      </c>
      <c r="DO8">
        <v>5.4552293699999996</v>
      </c>
      <c r="DP8">
        <v>5.4411871600000001</v>
      </c>
      <c r="DQ8">
        <v>5.4233932600000001</v>
      </c>
      <c r="DR8">
        <v>5.4021034700000001</v>
      </c>
      <c r="DS8">
        <v>5.3783277299999996</v>
      </c>
      <c r="DT8">
        <v>5.3523587099999999</v>
      </c>
      <c r="DU8">
        <v>5.3257552700000002</v>
      </c>
      <c r="DV8">
        <v>5.3001966999999999</v>
      </c>
      <c r="DW8">
        <v>5.2803340700000003</v>
      </c>
      <c r="DX8">
        <v>5.2673280599999996</v>
      </c>
      <c r="DY8">
        <v>5.2614597500000002</v>
      </c>
      <c r="DZ8">
        <v>5.2638801600000003</v>
      </c>
      <c r="EA8">
        <v>5.2744340200000002</v>
      </c>
      <c r="EB8">
        <v>5.2938868699999997</v>
      </c>
      <c r="EC8">
        <v>5.3206977200000001</v>
      </c>
      <c r="ED8">
        <v>5.35212793</v>
      </c>
      <c r="EE8">
        <v>5.3855173000000001</v>
      </c>
      <c r="EF8">
        <v>5.4196193099999999</v>
      </c>
      <c r="EG8">
        <v>5.4536034600000001</v>
      </c>
      <c r="EH8">
        <v>5.48759715</v>
      </c>
      <c r="EI8">
        <v>5.5210924800000001</v>
      </c>
      <c r="EJ8">
        <v>5.5528379799999996</v>
      </c>
      <c r="EK8">
        <v>5.5830914600000003</v>
      </c>
      <c r="EL8">
        <v>5.6109513299999998</v>
      </c>
      <c r="EM8">
        <v>5.6359199000000002</v>
      </c>
      <c r="EN8">
        <v>5.6566527100000004</v>
      </c>
    </row>
    <row r="9" spans="1:144" x14ac:dyDescent="0.25">
      <c r="A9">
        <v>7</v>
      </c>
      <c r="B9" t="s">
        <v>14</v>
      </c>
      <c r="C9" s="69">
        <f t="shared" si="0"/>
        <v>19.507770820000001</v>
      </c>
      <c r="E9" s="69">
        <v>26.7808642</v>
      </c>
      <c r="F9" s="69">
        <v>26.683099729999999</v>
      </c>
      <c r="G9" s="69">
        <v>26.48867491</v>
      </c>
      <c r="H9" s="69">
        <v>26.121668920000001</v>
      </c>
      <c r="I9">
        <v>25.75833171</v>
      </c>
      <c r="J9">
        <v>25.376008899999999</v>
      </c>
      <c r="K9">
        <v>25.04159422</v>
      </c>
      <c r="L9">
        <v>24.792037759999999</v>
      </c>
      <c r="M9">
        <v>24.565948519999999</v>
      </c>
      <c r="N9">
        <v>24.237668240000001</v>
      </c>
      <c r="O9">
        <v>23.79943725</v>
      </c>
      <c r="P9">
        <v>23.510688699999999</v>
      </c>
      <c r="Q9">
        <v>23.368814589999999</v>
      </c>
      <c r="R9">
        <v>23.16823222</v>
      </c>
      <c r="S9">
        <v>22.94194632</v>
      </c>
      <c r="T9">
        <v>22.461583739999998</v>
      </c>
      <c r="U9">
        <v>22.172303060000001</v>
      </c>
      <c r="V9">
        <v>22.007212169999999</v>
      </c>
      <c r="W9">
        <v>22.027489169999999</v>
      </c>
      <c r="X9">
        <v>22.03055101</v>
      </c>
      <c r="Y9">
        <v>22.074516379999999</v>
      </c>
      <c r="Z9">
        <v>22.296055460000002</v>
      </c>
      <c r="AA9">
        <v>22.314302720000001</v>
      </c>
      <c r="AB9">
        <v>22.555175859999999</v>
      </c>
      <c r="AC9">
        <v>22.930816979999999</v>
      </c>
      <c r="AD9">
        <v>23.46130999</v>
      </c>
      <c r="AE9">
        <v>24.014527820000001</v>
      </c>
      <c r="AF9">
        <v>24.548521220000001</v>
      </c>
      <c r="AG9">
        <v>25.153714659999999</v>
      </c>
      <c r="AH9">
        <v>25.92409104</v>
      </c>
      <c r="AI9">
        <v>25.948515929999999</v>
      </c>
      <c r="AJ9">
        <v>26.44754958</v>
      </c>
      <c r="AK9">
        <v>27.29693923</v>
      </c>
      <c r="AL9">
        <v>27.929017229999999</v>
      </c>
      <c r="AM9">
        <v>28.68338292</v>
      </c>
      <c r="AN9">
        <v>28.84313186</v>
      </c>
      <c r="AO9">
        <v>29.662074319999999</v>
      </c>
      <c r="AP9">
        <v>30.394368549999999</v>
      </c>
      <c r="AQ9">
        <v>30.602794679999999</v>
      </c>
      <c r="AR9">
        <v>31.058791360000001</v>
      </c>
      <c r="AS9">
        <v>31.416016240000001</v>
      </c>
      <c r="AT9">
        <v>31.556797029999998</v>
      </c>
      <c r="AU9">
        <v>32.287213100000002</v>
      </c>
      <c r="AV9">
        <v>32.2315252</v>
      </c>
      <c r="AW9">
        <v>31.944678889999999</v>
      </c>
      <c r="AX9">
        <v>32.021739719999999</v>
      </c>
      <c r="AY9">
        <v>32.172999570000002</v>
      </c>
      <c r="AZ9">
        <v>32.323896339999997</v>
      </c>
      <c r="BA9">
        <v>32.622996729999997</v>
      </c>
      <c r="BB9">
        <v>32.980653760000003</v>
      </c>
      <c r="BC9">
        <v>33.302057779999998</v>
      </c>
      <c r="BD9">
        <v>33.726777130000002</v>
      </c>
      <c r="BE9">
        <v>34.294593990000003</v>
      </c>
      <c r="BF9">
        <v>34.907301400000001</v>
      </c>
      <c r="BG9">
        <v>35.411831319999997</v>
      </c>
      <c r="BH9">
        <v>36.077246049999999</v>
      </c>
      <c r="BI9">
        <v>36.832731889999998</v>
      </c>
      <c r="BJ9">
        <v>37.358876840000001</v>
      </c>
      <c r="BK9">
        <v>37.764464259999997</v>
      </c>
      <c r="BL9">
        <v>38.401225140000001</v>
      </c>
      <c r="BM9">
        <v>38.920381319999997</v>
      </c>
      <c r="BN9">
        <v>39.307060309999997</v>
      </c>
      <c r="BO9">
        <v>39.578008449999999</v>
      </c>
      <c r="BP9">
        <v>39.760636980000001</v>
      </c>
      <c r="BQ9">
        <v>39.875828249999998</v>
      </c>
      <c r="BR9">
        <v>39.949717290000002</v>
      </c>
      <c r="BS9">
        <v>40.204286570000001</v>
      </c>
      <c r="BT9">
        <v>40.309551540000001</v>
      </c>
      <c r="BU9">
        <v>40.252375809999997</v>
      </c>
      <c r="BV9">
        <v>40.18042913</v>
      </c>
      <c r="BW9">
        <v>39.986797009999997</v>
      </c>
      <c r="BX9">
        <v>39.510161830000001</v>
      </c>
      <c r="BY9">
        <v>39.405295299999999</v>
      </c>
      <c r="BZ9">
        <v>39.078620280000003</v>
      </c>
      <c r="CA9">
        <v>38.760072569999998</v>
      </c>
      <c r="CB9">
        <v>38.462587319999997</v>
      </c>
      <c r="CC9">
        <v>38.040698939999999</v>
      </c>
      <c r="CD9">
        <v>37.52720042</v>
      </c>
      <c r="CE9">
        <v>36.949797609999997</v>
      </c>
      <c r="CF9">
        <v>36.594396099999997</v>
      </c>
      <c r="CG9">
        <v>36.132368110000002</v>
      </c>
      <c r="CH9">
        <v>35.609485970000001</v>
      </c>
      <c r="CI9">
        <v>34.943131489999999</v>
      </c>
      <c r="CJ9">
        <v>33.953753409999997</v>
      </c>
      <c r="CK9">
        <v>33.105592129999998</v>
      </c>
      <c r="CL9">
        <v>32.483654829999999</v>
      </c>
      <c r="CM9">
        <v>31.588902090000001</v>
      </c>
      <c r="CN9">
        <v>30.910778749999999</v>
      </c>
      <c r="CO9">
        <v>30.170036750000001</v>
      </c>
      <c r="CP9">
        <v>29.656723060000001</v>
      </c>
      <c r="CQ9">
        <v>29.129695290000001</v>
      </c>
      <c r="CR9">
        <v>28.655100969999999</v>
      </c>
      <c r="CS9">
        <v>28.1380576</v>
      </c>
      <c r="CT9">
        <v>27.788919929999999</v>
      </c>
      <c r="CU9">
        <v>27.472487520000001</v>
      </c>
      <c r="CV9">
        <v>27.190673109999999</v>
      </c>
      <c r="CW9">
        <v>26.940648299999999</v>
      </c>
      <c r="CX9">
        <v>26.735257990000001</v>
      </c>
      <c r="CY9">
        <v>26.583377609999999</v>
      </c>
      <c r="CZ9">
        <v>26.431476020000002</v>
      </c>
      <c r="DA9">
        <v>26.26369686</v>
      </c>
      <c r="DB9">
        <v>26.06416067</v>
      </c>
      <c r="DC9">
        <v>25.84444491</v>
      </c>
      <c r="DD9">
        <v>25.57901713</v>
      </c>
      <c r="DE9">
        <v>25.13048685</v>
      </c>
      <c r="DF9">
        <v>24.56093765</v>
      </c>
      <c r="DG9">
        <v>24.1238566</v>
      </c>
      <c r="DH9">
        <v>23.861658590000001</v>
      </c>
      <c r="DI9">
        <v>23.544248320000001</v>
      </c>
      <c r="DJ9">
        <v>23.16557521</v>
      </c>
      <c r="DK9">
        <v>23.031494110000001</v>
      </c>
      <c r="DL9">
        <v>22.830961850000001</v>
      </c>
      <c r="DM9">
        <v>22.846910260000001</v>
      </c>
      <c r="DN9">
        <v>22.827425510000001</v>
      </c>
      <c r="DO9">
        <v>22.742034100000001</v>
      </c>
      <c r="DP9">
        <v>22.67743814</v>
      </c>
      <c r="DQ9">
        <v>22.826582470000002</v>
      </c>
      <c r="DR9">
        <v>22.975677900000001</v>
      </c>
      <c r="DS9">
        <v>23.114245499999999</v>
      </c>
      <c r="DT9">
        <v>23.23538482</v>
      </c>
      <c r="DU9">
        <v>23.238704039999998</v>
      </c>
      <c r="DV9">
        <v>23.264124450000001</v>
      </c>
      <c r="DW9">
        <v>23.193227</v>
      </c>
      <c r="DX9">
        <v>22.995318359999999</v>
      </c>
      <c r="DY9">
        <v>23.21639983</v>
      </c>
      <c r="DZ9">
        <v>23.473970569999999</v>
      </c>
      <c r="EA9">
        <v>23.347690400000001</v>
      </c>
      <c r="EB9">
        <v>23.29814919</v>
      </c>
      <c r="EC9">
        <v>22.88113474</v>
      </c>
      <c r="ED9">
        <v>22.680759930000001</v>
      </c>
      <c r="EE9">
        <v>22.563041810000001</v>
      </c>
      <c r="EF9">
        <v>22.531918739999998</v>
      </c>
      <c r="EG9">
        <v>22.129615479999998</v>
      </c>
      <c r="EH9">
        <v>21.818182239999999</v>
      </c>
      <c r="EI9">
        <v>21.629110449999999</v>
      </c>
      <c r="EJ9">
        <v>21.463582469999999</v>
      </c>
      <c r="EK9">
        <v>21.08735218</v>
      </c>
      <c r="EL9">
        <v>20.80178072</v>
      </c>
      <c r="EM9">
        <v>20.84125405</v>
      </c>
      <c r="EN9">
        <v>20.95689273</v>
      </c>
    </row>
    <row r="10" spans="1:144" x14ac:dyDescent="0.25">
      <c r="A10">
        <v>8</v>
      </c>
      <c r="B10" t="s">
        <v>15</v>
      </c>
      <c r="C10" s="69">
        <f t="shared" si="0"/>
        <v>8.9741323400000006</v>
      </c>
      <c r="E10" s="69">
        <v>4.1917213499999999</v>
      </c>
      <c r="F10" s="69">
        <v>3.3704118099999998</v>
      </c>
      <c r="G10" s="69">
        <v>2.7642734199999999</v>
      </c>
      <c r="H10" s="69">
        <v>2.6846182500000002</v>
      </c>
      <c r="I10">
        <v>2.5848555800000002</v>
      </c>
      <c r="J10">
        <v>2.5737057800000001</v>
      </c>
      <c r="K10">
        <v>2.5447528500000001</v>
      </c>
      <c r="L10">
        <v>2.5466241799999998</v>
      </c>
      <c r="M10">
        <v>2.6793285999999998</v>
      </c>
      <c r="N10">
        <v>3.0087317699999998</v>
      </c>
      <c r="O10">
        <v>3.33834593</v>
      </c>
      <c r="P10">
        <v>3.30236698</v>
      </c>
      <c r="Q10">
        <v>2.9520897800000001</v>
      </c>
      <c r="R10">
        <v>2.8005357399999999</v>
      </c>
      <c r="S10">
        <v>2.6719456699999999</v>
      </c>
      <c r="T10">
        <v>3.00355236</v>
      </c>
      <c r="U10">
        <v>3.2148515299999998</v>
      </c>
      <c r="V10">
        <v>3.4650835299999998</v>
      </c>
      <c r="W10">
        <v>3.4481917700000002</v>
      </c>
      <c r="X10">
        <v>3.5007621599999998</v>
      </c>
      <c r="Y10">
        <v>3.5982563500000002</v>
      </c>
      <c r="Z10">
        <v>3.5499211399999999</v>
      </c>
      <c r="AA10">
        <v>3.89457925</v>
      </c>
      <c r="AB10">
        <v>4.2977943099999996</v>
      </c>
      <c r="AC10">
        <v>4.5624199900000004</v>
      </c>
      <c r="AD10">
        <v>4.7194732500000001</v>
      </c>
      <c r="AE10">
        <v>4.9381443300000001</v>
      </c>
      <c r="AF10">
        <v>5.2354722999999996</v>
      </c>
      <c r="AG10">
        <v>5.4046671100000001</v>
      </c>
      <c r="AH10">
        <v>5.11564307</v>
      </c>
      <c r="AI10">
        <v>6.0601161499999998</v>
      </c>
      <c r="AJ10">
        <v>6.3300560700000004</v>
      </c>
      <c r="AK10">
        <v>6.1375851499999996</v>
      </c>
      <c r="AL10">
        <v>6.2367169699999998</v>
      </c>
      <c r="AM10">
        <v>5.9905670899999999</v>
      </c>
      <c r="AN10">
        <v>6.8232702200000004</v>
      </c>
      <c r="AO10">
        <v>6.2990412200000003</v>
      </c>
      <c r="AP10">
        <v>5.8653662400000002</v>
      </c>
      <c r="AQ10">
        <v>6.5910918199999999</v>
      </c>
      <c r="AR10">
        <v>6.73545645</v>
      </c>
      <c r="AS10">
        <v>6.7640283500000002</v>
      </c>
      <c r="AT10">
        <v>6.8646014299999996</v>
      </c>
      <c r="AU10">
        <v>5.7473633199999998</v>
      </c>
      <c r="AV10">
        <v>5.88596538</v>
      </c>
      <c r="AW10">
        <v>6.4858437899999997</v>
      </c>
      <c r="AX10">
        <v>6.5883790299999996</v>
      </c>
      <c r="AY10">
        <v>6.6874261800000001</v>
      </c>
      <c r="AZ10">
        <v>6.9136360999999997</v>
      </c>
      <c r="BA10">
        <v>6.9842160900000003</v>
      </c>
      <c r="BB10">
        <v>7.1146393200000002</v>
      </c>
      <c r="BC10">
        <v>7.5513191199999996</v>
      </c>
      <c r="BD10">
        <v>7.9160749700000004</v>
      </c>
      <c r="BE10">
        <v>8.1511955199999999</v>
      </c>
      <c r="BF10">
        <v>8.4117667300000001</v>
      </c>
      <c r="BG10">
        <v>8.9813990300000004</v>
      </c>
      <c r="BH10">
        <v>9.30641082</v>
      </c>
      <c r="BI10">
        <v>9.47220716</v>
      </c>
      <c r="BJ10">
        <v>10.03873853</v>
      </c>
      <c r="BK10">
        <v>10.75489739</v>
      </c>
      <c r="BL10">
        <v>10.87013194</v>
      </c>
      <c r="BM10">
        <v>11.02098335</v>
      </c>
      <c r="BN10">
        <v>11.156382349999999</v>
      </c>
      <c r="BO10">
        <v>11.285171220000001</v>
      </c>
      <c r="BP10">
        <v>11.388367410000001</v>
      </c>
      <c r="BQ10">
        <v>11.464726479999999</v>
      </c>
      <c r="BR10">
        <v>11.518885190000001</v>
      </c>
      <c r="BS10">
        <v>11.015544630000001</v>
      </c>
      <c r="BT10">
        <v>10.704576530000001</v>
      </c>
      <c r="BU10">
        <v>10.565413059999999</v>
      </c>
      <c r="BV10">
        <v>10.310772070000001</v>
      </c>
      <c r="BW10">
        <v>10.172122910000001</v>
      </c>
      <c r="BX10">
        <v>10.494602990000001</v>
      </c>
      <c r="BY10">
        <v>10.01865783</v>
      </c>
      <c r="BZ10">
        <v>9.9144093099999999</v>
      </c>
      <c r="CA10">
        <v>9.7685902599999999</v>
      </c>
      <c r="CB10">
        <v>9.5419381699999999</v>
      </c>
      <c r="CC10">
        <v>9.4765921500000001</v>
      </c>
      <c r="CD10">
        <v>9.5039768000000002</v>
      </c>
      <c r="CE10">
        <v>9.5323571200000004</v>
      </c>
      <c r="CF10">
        <v>9.0527905099999995</v>
      </c>
      <c r="CG10">
        <v>8.5479734700000005</v>
      </c>
      <c r="CH10">
        <v>8.1741904600000002</v>
      </c>
      <c r="CI10">
        <v>7.8604722000000002</v>
      </c>
      <c r="CJ10">
        <v>8.0588607400000001</v>
      </c>
      <c r="CK10">
        <v>7.9372421199999996</v>
      </c>
      <c r="CL10">
        <v>7.4045887800000001</v>
      </c>
      <c r="CM10">
        <v>7.3626761800000002</v>
      </c>
      <c r="CN10">
        <v>7.0047739099999999</v>
      </c>
      <c r="CO10">
        <v>6.8638396699999999</v>
      </c>
      <c r="CP10">
        <v>6.4708000600000002</v>
      </c>
      <c r="CQ10">
        <v>6.1996160199999997</v>
      </c>
      <c r="CR10">
        <v>5.9640568099999998</v>
      </c>
      <c r="CS10">
        <v>5.8770632200000001</v>
      </c>
      <c r="CT10">
        <v>5.5815101399999998</v>
      </c>
      <c r="CU10">
        <v>5.3146559800000004</v>
      </c>
      <c r="CV10">
        <v>5.0791050100000001</v>
      </c>
      <c r="CW10">
        <v>4.8749080400000002</v>
      </c>
      <c r="CX10">
        <v>4.7201478100000003</v>
      </c>
      <c r="CY10">
        <v>4.59830293</v>
      </c>
      <c r="CZ10">
        <v>4.4864557500000002</v>
      </c>
      <c r="DA10">
        <v>4.3728575799999998</v>
      </c>
      <c r="DB10">
        <v>4.2501229399999998</v>
      </c>
      <c r="DC10">
        <v>4.1332721399999999</v>
      </c>
      <c r="DD10">
        <v>3.9945857600000001</v>
      </c>
      <c r="DE10">
        <v>4.1030180500000002</v>
      </c>
      <c r="DF10">
        <v>4.3408411400000002</v>
      </c>
      <c r="DG10">
        <v>4.36366326</v>
      </c>
      <c r="DH10">
        <v>4.1342731099999996</v>
      </c>
      <c r="DI10">
        <v>4.0745371600000002</v>
      </c>
      <c r="DJ10">
        <v>4.1653219200000002</v>
      </c>
      <c r="DK10">
        <v>3.9676145699999998</v>
      </c>
      <c r="DL10">
        <v>3.9790415600000002</v>
      </c>
      <c r="DM10">
        <v>3.7595065399999998</v>
      </c>
      <c r="DN10">
        <v>3.7032080000000001</v>
      </c>
      <c r="DO10">
        <v>3.81469163</v>
      </c>
      <c r="DP10">
        <v>4.0226849099999997</v>
      </c>
      <c r="DQ10">
        <v>3.9241242500000002</v>
      </c>
      <c r="DR10">
        <v>3.85475104</v>
      </c>
      <c r="DS10">
        <v>3.7977455299999998</v>
      </c>
      <c r="DT10">
        <v>3.7293593</v>
      </c>
      <c r="DU10">
        <v>3.8148644699999998</v>
      </c>
      <c r="DV10">
        <v>3.8320783500000002</v>
      </c>
      <c r="DW10">
        <v>4.0645567700000003</v>
      </c>
      <c r="DX10">
        <v>4.5785171599999996</v>
      </c>
      <c r="DY10">
        <v>4.3919525699999999</v>
      </c>
      <c r="DZ10">
        <v>4.0493777399999997</v>
      </c>
      <c r="EA10">
        <v>4.2803906700000001</v>
      </c>
      <c r="EB10">
        <v>4.1928973999999997</v>
      </c>
      <c r="EC10">
        <v>4.5712633</v>
      </c>
      <c r="ED10">
        <v>4.4089502400000002</v>
      </c>
      <c r="EE10">
        <v>4.0627233</v>
      </c>
      <c r="EF10">
        <v>3.5218983599999998</v>
      </c>
      <c r="EG10">
        <v>3.5957033599999999</v>
      </c>
      <c r="EH10">
        <v>3.52836339</v>
      </c>
      <c r="EI10">
        <v>3.3210650899999998</v>
      </c>
      <c r="EJ10">
        <v>3.2178564199999999</v>
      </c>
      <c r="EK10">
        <v>3.5685976400000001</v>
      </c>
      <c r="EL10">
        <v>3.9028782199999998</v>
      </c>
      <c r="EM10">
        <v>3.84874692</v>
      </c>
      <c r="EN10">
        <v>3.8128677400000002</v>
      </c>
    </row>
    <row r="11" spans="1:144" x14ac:dyDescent="0.25">
      <c r="A11">
        <v>9</v>
      </c>
      <c r="B11" t="s">
        <v>16</v>
      </c>
      <c r="C11" s="69">
        <f t="shared" si="0"/>
        <v>13.263600729999993</v>
      </c>
      <c r="E11" s="69">
        <v>-66.157525879999994</v>
      </c>
      <c r="F11" s="69">
        <v>-65.589290419999998</v>
      </c>
      <c r="G11" s="69">
        <v>-64.983370570000005</v>
      </c>
      <c r="H11" s="69">
        <v>-64.361414359999998</v>
      </c>
      <c r="I11">
        <v>-63.77103099</v>
      </c>
      <c r="J11">
        <v>-63.200904819999998</v>
      </c>
      <c r="K11">
        <v>-62.671521329999997</v>
      </c>
      <c r="L11">
        <v>-62.121555970000003</v>
      </c>
      <c r="M11">
        <v>-61.543469729999998</v>
      </c>
      <c r="N11">
        <v>-60.979387260000003</v>
      </c>
      <c r="O11">
        <v>-60.432140320000002</v>
      </c>
      <c r="P11">
        <v>-59.884494359999998</v>
      </c>
      <c r="Q11">
        <v>-59.321303669999999</v>
      </c>
      <c r="R11">
        <v>-58.67335989</v>
      </c>
      <c r="S11">
        <v>-57.91103932</v>
      </c>
      <c r="T11">
        <v>-57.021106140000001</v>
      </c>
      <c r="U11">
        <v>-56.127459889999997</v>
      </c>
      <c r="V11">
        <v>-55.317921869999999</v>
      </c>
      <c r="W11">
        <v>-54.551702249999998</v>
      </c>
      <c r="X11">
        <v>-53.891249299999998</v>
      </c>
      <c r="Y11">
        <v>-53.389501940000002</v>
      </c>
      <c r="Z11">
        <v>-53.066838140000002</v>
      </c>
      <c r="AA11">
        <v>-52.893925150000001</v>
      </c>
      <c r="AB11">
        <v>-52.99438524</v>
      </c>
      <c r="AC11">
        <v>-53.238287440000001</v>
      </c>
      <c r="AD11">
        <v>-53.648130279999997</v>
      </c>
      <c r="AE11">
        <v>-54.204649779999997</v>
      </c>
      <c r="AF11">
        <v>-54.895033589999997</v>
      </c>
      <c r="AG11">
        <v>-55.659390709999997</v>
      </c>
      <c r="AH11">
        <v>-56.376182239999999</v>
      </c>
      <c r="AI11">
        <v>-56.940130359999998</v>
      </c>
      <c r="AJ11">
        <v>-57.483184360000003</v>
      </c>
      <c r="AK11">
        <v>-58.007423680000002</v>
      </c>
      <c r="AL11">
        <v>-58.384063439999998</v>
      </c>
      <c r="AM11">
        <v>-58.640561009999999</v>
      </c>
      <c r="AN11">
        <v>-58.688962539999999</v>
      </c>
      <c r="AO11">
        <v>-58.644740710000001</v>
      </c>
      <c r="AP11">
        <v>-58.402023669999998</v>
      </c>
      <c r="AQ11">
        <v>-58.056281300000002</v>
      </c>
      <c r="AR11">
        <v>-57.667245870000002</v>
      </c>
      <c r="AS11">
        <v>-57.209343799999999</v>
      </c>
      <c r="AT11">
        <v>-56.787925880000003</v>
      </c>
      <c r="AU11">
        <v>-56.583087820000003</v>
      </c>
      <c r="AV11">
        <v>-56.519120280000003</v>
      </c>
      <c r="AW11">
        <v>-56.618662780000001</v>
      </c>
      <c r="AX11">
        <v>-56.874836260000002</v>
      </c>
      <c r="AY11">
        <v>-57.230870609999997</v>
      </c>
      <c r="AZ11">
        <v>-57.633657499999998</v>
      </c>
      <c r="BA11">
        <v>-58.055592339999997</v>
      </c>
      <c r="BB11">
        <v>-58.462929920000001</v>
      </c>
      <c r="BC11">
        <v>-58.847686830000001</v>
      </c>
      <c r="BD11">
        <v>-59.119604520000003</v>
      </c>
      <c r="BE11">
        <v>-59.344121870000002</v>
      </c>
      <c r="BF11">
        <v>-59.554470080000002</v>
      </c>
      <c r="BG11">
        <v>-59.751679600000003</v>
      </c>
      <c r="BH11">
        <v>-59.99026301</v>
      </c>
      <c r="BI11">
        <v>-60.264917330000003</v>
      </c>
      <c r="BJ11">
        <v>-60.552124210000002</v>
      </c>
      <c r="BK11">
        <v>-60.856249980000001</v>
      </c>
      <c r="BL11">
        <v>-61.233726509999997</v>
      </c>
      <c r="BM11">
        <v>-61.601637060000002</v>
      </c>
      <c r="BN11">
        <v>-61.916986999999999</v>
      </c>
      <c r="BO11">
        <v>-62.17157564</v>
      </c>
      <c r="BP11">
        <v>-62.355435249999999</v>
      </c>
      <c r="BQ11">
        <v>-62.477104580000002</v>
      </c>
      <c r="BR11">
        <v>-62.535045959999998</v>
      </c>
      <c r="BS11">
        <v>-62.541932430000003</v>
      </c>
      <c r="BT11">
        <v>-62.462869490000003</v>
      </c>
      <c r="BU11">
        <v>-62.262054059999997</v>
      </c>
      <c r="BV11">
        <v>-61.990231430000001</v>
      </c>
      <c r="BW11">
        <v>-61.665726900000003</v>
      </c>
      <c r="BX11">
        <v>-61.262199369999998</v>
      </c>
      <c r="BY11">
        <v>-60.948817120000001</v>
      </c>
      <c r="BZ11">
        <v>-60.613732159999998</v>
      </c>
      <c r="CA11">
        <v>-60.345526079999999</v>
      </c>
      <c r="CB11">
        <v>-60.116560399999997</v>
      </c>
      <c r="CC11">
        <v>-59.901662190000003</v>
      </c>
      <c r="CD11">
        <v>-59.676293340000001</v>
      </c>
      <c r="CE11">
        <v>-59.44618226</v>
      </c>
      <c r="CF11">
        <v>-59.266010960000003</v>
      </c>
      <c r="CG11">
        <v>-59.019247800000002</v>
      </c>
      <c r="CH11">
        <v>-58.798899130000002</v>
      </c>
      <c r="CI11">
        <v>-58.523046200000003</v>
      </c>
      <c r="CJ11">
        <v>-58.197123730000001</v>
      </c>
      <c r="CK11">
        <v>-57.892245029999998</v>
      </c>
      <c r="CL11">
        <v>-57.634216709999997</v>
      </c>
      <c r="CM11">
        <v>-57.347127710000002</v>
      </c>
      <c r="CN11">
        <v>-57.120007510000001</v>
      </c>
      <c r="CO11">
        <v>-56.92057123</v>
      </c>
      <c r="CP11">
        <v>-56.800083610000001</v>
      </c>
      <c r="CQ11">
        <v>-56.711654590000002</v>
      </c>
      <c r="CR11">
        <v>-56.660650670000003</v>
      </c>
      <c r="CS11">
        <v>-56.617586080000002</v>
      </c>
      <c r="CT11">
        <v>-56.587417850000001</v>
      </c>
      <c r="CU11">
        <v>-56.545568350000003</v>
      </c>
      <c r="CV11">
        <v>-56.485406509999997</v>
      </c>
      <c r="CW11">
        <v>-56.390704650000004</v>
      </c>
      <c r="CX11">
        <v>-56.246378929999999</v>
      </c>
      <c r="CY11">
        <v>-56.078455550000001</v>
      </c>
      <c r="CZ11">
        <v>-55.857743190000001</v>
      </c>
      <c r="DA11">
        <v>-55.602339980000004</v>
      </c>
      <c r="DB11">
        <v>-55.343995829999997</v>
      </c>
      <c r="DC11">
        <v>-55.124181749999998</v>
      </c>
      <c r="DD11">
        <v>-54.947567069999998</v>
      </c>
      <c r="DE11">
        <v>-54.825583860000002</v>
      </c>
      <c r="DF11">
        <v>-54.75077864</v>
      </c>
      <c r="DG11">
        <v>-54.724154400000003</v>
      </c>
      <c r="DH11">
        <v>-54.73780043</v>
      </c>
      <c r="DI11">
        <v>-54.775550369999998</v>
      </c>
      <c r="DJ11">
        <v>-54.846098769999998</v>
      </c>
      <c r="DK11">
        <v>-54.953586719999997</v>
      </c>
      <c r="DL11">
        <v>-55.069912209999998</v>
      </c>
      <c r="DM11">
        <v>-55.219894099999998</v>
      </c>
      <c r="DN11">
        <v>-55.368412759999998</v>
      </c>
      <c r="DO11">
        <v>-55.505908429999998</v>
      </c>
      <c r="DP11">
        <v>-55.669213650000003</v>
      </c>
      <c r="DQ11">
        <v>-55.841132440000003</v>
      </c>
      <c r="DR11">
        <v>-56.015633700000002</v>
      </c>
      <c r="DS11">
        <v>-56.203125270000001</v>
      </c>
      <c r="DT11">
        <v>-56.411859010000001</v>
      </c>
      <c r="DU11">
        <v>-56.621676110000003</v>
      </c>
      <c r="DV11">
        <v>-56.848325129999999</v>
      </c>
      <c r="DW11">
        <v>-56.996661330000002</v>
      </c>
      <c r="DX11">
        <v>-57.068648359999997</v>
      </c>
      <c r="DY11">
        <v>-57.108695490000002</v>
      </c>
      <c r="DZ11">
        <v>-57.072221259999999</v>
      </c>
      <c r="EA11">
        <v>-56.942800560000002</v>
      </c>
      <c r="EB11">
        <v>-56.754486460000003</v>
      </c>
      <c r="EC11">
        <v>-56.492929150000002</v>
      </c>
      <c r="ED11">
        <v>-56.244135569999997</v>
      </c>
      <c r="EE11">
        <v>-56.033804789999998</v>
      </c>
      <c r="EF11">
        <v>-55.864917499999997</v>
      </c>
      <c r="EG11">
        <v>-55.71526815</v>
      </c>
      <c r="EH11">
        <v>-55.585296219999996</v>
      </c>
      <c r="EI11">
        <v>-55.469754510000001</v>
      </c>
      <c r="EJ11">
        <v>-55.350953760000003</v>
      </c>
      <c r="EK11">
        <v>-55.20980436</v>
      </c>
      <c r="EL11">
        <v>-55.070137780000003</v>
      </c>
      <c r="EM11">
        <v>-54.947744219999997</v>
      </c>
      <c r="EN11">
        <v>-54.852852900000002</v>
      </c>
    </row>
    <row r="12" spans="1:144" x14ac:dyDescent="0.25">
      <c r="A12">
        <v>10</v>
      </c>
      <c r="B12" t="s">
        <v>17</v>
      </c>
      <c r="C12" s="69">
        <f t="shared" si="0"/>
        <v>11.90115175</v>
      </c>
      <c r="E12" s="69">
        <v>-9.2008585000000007</v>
      </c>
      <c r="F12" s="69">
        <v>-8.91195016</v>
      </c>
      <c r="G12" s="69">
        <v>-8.6515310599999999</v>
      </c>
      <c r="H12" s="69">
        <v>-8.47160884</v>
      </c>
      <c r="I12">
        <v>-8.3398801799999998</v>
      </c>
      <c r="J12">
        <v>-8.25414359</v>
      </c>
      <c r="K12">
        <v>-8.1954469900000007</v>
      </c>
      <c r="L12">
        <v>-8.1407671100000005</v>
      </c>
      <c r="M12">
        <v>-8.0969824100000007</v>
      </c>
      <c r="N12">
        <v>-8.0718922000000006</v>
      </c>
      <c r="O12">
        <v>-7.9992352000000002</v>
      </c>
      <c r="P12">
        <v>-7.88372735</v>
      </c>
      <c r="Q12">
        <v>-7.7301726000000004</v>
      </c>
      <c r="R12">
        <v>-7.5540188600000002</v>
      </c>
      <c r="S12">
        <v>-7.3363092600000002</v>
      </c>
      <c r="T12">
        <v>-7.0809423599999999</v>
      </c>
      <c r="U12">
        <v>-6.8719958600000002</v>
      </c>
      <c r="V12">
        <v>-6.7108259500000003</v>
      </c>
      <c r="W12">
        <v>-6.5390248299999998</v>
      </c>
      <c r="X12">
        <v>-6.3776810499999996</v>
      </c>
      <c r="Y12">
        <v>-6.2506874400000001</v>
      </c>
      <c r="Z12">
        <v>-6.19756602</v>
      </c>
      <c r="AA12">
        <v>-6.19468555</v>
      </c>
      <c r="AB12">
        <v>-6.32202178</v>
      </c>
      <c r="AC12">
        <v>-6.4561287299999996</v>
      </c>
      <c r="AD12">
        <v>-6.5965196700000002</v>
      </c>
      <c r="AE12">
        <v>-6.7477080699999998</v>
      </c>
      <c r="AF12">
        <v>-6.9151874700000002</v>
      </c>
      <c r="AG12">
        <v>-7.1176766499999999</v>
      </c>
      <c r="AH12">
        <v>-7.3003703</v>
      </c>
      <c r="AI12">
        <v>-7.4989798600000004</v>
      </c>
      <c r="AJ12">
        <v>-7.7337479599999996</v>
      </c>
      <c r="AK12">
        <v>-8.0239940300000008</v>
      </c>
      <c r="AL12">
        <v>-8.2643182399999997</v>
      </c>
      <c r="AM12">
        <v>-8.4549522400000008</v>
      </c>
      <c r="AN12">
        <v>-8.6677190100000008</v>
      </c>
      <c r="AO12">
        <v>-8.8580907799999995</v>
      </c>
      <c r="AP12">
        <v>-9.0598136999999994</v>
      </c>
      <c r="AQ12">
        <v>-9.3646890299999992</v>
      </c>
      <c r="AR12">
        <v>-9.6771937599999998</v>
      </c>
      <c r="AS12">
        <v>-9.9119648100000006</v>
      </c>
      <c r="AT12">
        <v>-10.04612854</v>
      </c>
      <c r="AU12">
        <v>-10.0919442</v>
      </c>
      <c r="AV12">
        <v>-10.10089101</v>
      </c>
      <c r="AW12">
        <v>-10.11902942</v>
      </c>
      <c r="AX12">
        <v>-10.17703403</v>
      </c>
      <c r="AY12">
        <v>-10.283835249999999</v>
      </c>
      <c r="AZ12">
        <v>-10.42967754</v>
      </c>
      <c r="BA12">
        <v>-10.59215088</v>
      </c>
      <c r="BB12">
        <v>-10.781021490000001</v>
      </c>
      <c r="BC12">
        <v>-11.034102989999999</v>
      </c>
      <c r="BD12">
        <v>-11.29120058</v>
      </c>
      <c r="BE12">
        <v>-11.5970095</v>
      </c>
      <c r="BF12">
        <v>-11.966680350000001</v>
      </c>
      <c r="BG12">
        <v>-12.416543150000001</v>
      </c>
      <c r="BH12">
        <v>-12.934757680000001</v>
      </c>
      <c r="BI12">
        <v>-13.49467375</v>
      </c>
      <c r="BJ12">
        <v>-14.067931979999999</v>
      </c>
      <c r="BK12">
        <v>-14.604846970000001</v>
      </c>
      <c r="BL12">
        <v>-15.09270117</v>
      </c>
      <c r="BM12">
        <v>-15.50960789</v>
      </c>
      <c r="BN12">
        <v>-15.842241189999999</v>
      </c>
      <c r="BO12">
        <v>-16.112774229999999</v>
      </c>
      <c r="BP12">
        <v>-16.330944070000001</v>
      </c>
      <c r="BQ12">
        <v>-16.53358536</v>
      </c>
      <c r="BR12">
        <v>-16.738539299999999</v>
      </c>
      <c r="BS12">
        <v>-16.93814978</v>
      </c>
      <c r="BT12">
        <v>-17.157151979999998</v>
      </c>
      <c r="BU12">
        <v>-17.372549509999999</v>
      </c>
      <c r="BV12">
        <v>-17.59500955</v>
      </c>
      <c r="BW12">
        <v>-17.787773260000002</v>
      </c>
      <c r="BX12">
        <v>-17.945735330000002</v>
      </c>
      <c r="BY12">
        <v>-18.05612752</v>
      </c>
      <c r="BZ12">
        <v>-18.095837299999999</v>
      </c>
      <c r="CA12">
        <v>-18.074669780000001</v>
      </c>
      <c r="CB12">
        <v>-18.001822969999999</v>
      </c>
      <c r="CC12">
        <v>-17.86728389</v>
      </c>
      <c r="CD12">
        <v>-17.68302512</v>
      </c>
      <c r="CE12">
        <v>-17.432209969999999</v>
      </c>
      <c r="CF12">
        <v>-17.160022380000001</v>
      </c>
      <c r="CG12">
        <v>-16.771880500000002</v>
      </c>
      <c r="CH12">
        <v>-16.388296390000001</v>
      </c>
      <c r="CI12">
        <v>-15.895755960000001</v>
      </c>
      <c r="CJ12">
        <v>-15.35329773</v>
      </c>
      <c r="CK12">
        <v>-14.778073559999999</v>
      </c>
      <c r="CL12">
        <v>-14.17990037</v>
      </c>
      <c r="CM12">
        <v>-13.585140170000001</v>
      </c>
      <c r="CN12">
        <v>-13.013454060000001</v>
      </c>
      <c r="CO12">
        <v>-12.48564867</v>
      </c>
      <c r="CP12">
        <v>-12.022851559999999</v>
      </c>
      <c r="CQ12">
        <v>-11.601636839999999</v>
      </c>
      <c r="CR12">
        <v>-11.24759907</v>
      </c>
      <c r="CS12">
        <v>-10.93567273</v>
      </c>
      <c r="CT12">
        <v>-10.67136251</v>
      </c>
      <c r="CU12">
        <v>-10.449127219999999</v>
      </c>
      <c r="CV12">
        <v>-10.2628246</v>
      </c>
      <c r="CW12">
        <v>-10.108287109999999</v>
      </c>
      <c r="CX12">
        <v>-9.9991178099999996</v>
      </c>
      <c r="CY12">
        <v>-9.93024226</v>
      </c>
      <c r="CZ12">
        <v>-9.8418529600000006</v>
      </c>
      <c r="DA12">
        <v>-9.7070184499999996</v>
      </c>
      <c r="DB12">
        <v>-9.5116851800000006</v>
      </c>
      <c r="DC12">
        <v>-9.2914829399999999</v>
      </c>
      <c r="DD12">
        <v>-9.0473177800000002</v>
      </c>
      <c r="DE12">
        <v>-8.8141409999999993</v>
      </c>
      <c r="DF12">
        <v>-8.5705417100000005</v>
      </c>
      <c r="DG12">
        <v>-8.3401622300000007</v>
      </c>
      <c r="DH12">
        <v>-8.1200359199999994</v>
      </c>
      <c r="DI12">
        <v>-7.9361228800000001</v>
      </c>
      <c r="DJ12">
        <v>-7.7663217900000001</v>
      </c>
      <c r="DK12">
        <v>-7.6400927000000003</v>
      </c>
      <c r="DL12">
        <v>-7.5422173299999997</v>
      </c>
      <c r="DM12">
        <v>-7.4671458800000003</v>
      </c>
      <c r="DN12">
        <v>-7.40516883</v>
      </c>
      <c r="DO12">
        <v>-7.3337045099999996</v>
      </c>
      <c r="DP12">
        <v>-7.27501205</v>
      </c>
      <c r="DQ12">
        <v>-7.1995353099999999</v>
      </c>
      <c r="DR12">
        <v>-7.1200007100000002</v>
      </c>
      <c r="DS12">
        <v>-7.0496798399999996</v>
      </c>
      <c r="DT12">
        <v>-6.99911189</v>
      </c>
      <c r="DU12">
        <v>-6.9830660800000004</v>
      </c>
      <c r="DV12">
        <v>-7.0277426800000002</v>
      </c>
      <c r="DW12">
        <v>-7.1400543000000001</v>
      </c>
      <c r="DX12">
        <v>-7.3108937599999999</v>
      </c>
      <c r="DY12">
        <v>-7.5150586099999996</v>
      </c>
      <c r="DZ12">
        <v>-7.7103648800000002</v>
      </c>
      <c r="EA12">
        <v>-7.8961624400000003</v>
      </c>
      <c r="EB12">
        <v>-8.0381835000000006</v>
      </c>
      <c r="EC12">
        <v>-8.13084658</v>
      </c>
      <c r="ED12">
        <v>-8.1582260200000007</v>
      </c>
      <c r="EE12">
        <v>-8.1584572200000007</v>
      </c>
      <c r="EF12">
        <v>-8.1188062599999995</v>
      </c>
      <c r="EG12">
        <v>-8.0788177999999995</v>
      </c>
      <c r="EH12">
        <v>-8.0393670099999994</v>
      </c>
      <c r="EI12">
        <v>-8.0117833699999998</v>
      </c>
      <c r="EJ12">
        <v>-8.0043459000000006</v>
      </c>
      <c r="EK12">
        <v>-8.0029421500000009</v>
      </c>
      <c r="EL12">
        <v>-8.0043426499999999</v>
      </c>
      <c r="EM12">
        <v>-8.0183576900000002</v>
      </c>
      <c r="EN12">
        <v>-8.0590822200000005</v>
      </c>
    </row>
    <row r="13" spans="1:144" x14ac:dyDescent="0.25">
      <c r="A13">
        <v>11</v>
      </c>
      <c r="B13" t="s">
        <v>18</v>
      </c>
      <c r="C13" s="69">
        <f t="shared" si="0"/>
        <v>14.219791389999999</v>
      </c>
      <c r="E13" s="69">
        <v>-26.437518149999999</v>
      </c>
      <c r="F13" s="69">
        <v>-26.427435849999998</v>
      </c>
      <c r="G13" s="69">
        <v>-26.373130669999998</v>
      </c>
      <c r="H13" s="69">
        <v>-26.293481660000001</v>
      </c>
      <c r="I13">
        <v>-26.208262179999998</v>
      </c>
      <c r="J13">
        <v>-26.117369159999999</v>
      </c>
      <c r="K13">
        <v>-26.042528180000001</v>
      </c>
      <c r="L13">
        <v>-25.979135979999999</v>
      </c>
      <c r="M13">
        <v>-25.927904590000001</v>
      </c>
      <c r="N13">
        <v>-25.817255400000001</v>
      </c>
      <c r="O13">
        <v>-25.59864275</v>
      </c>
      <c r="P13">
        <v>-25.327319689999999</v>
      </c>
      <c r="Q13">
        <v>-25.015193589999999</v>
      </c>
      <c r="R13">
        <v>-24.668106640000001</v>
      </c>
      <c r="S13">
        <v>-24.237119849999999</v>
      </c>
      <c r="T13">
        <v>-23.727723560000001</v>
      </c>
      <c r="U13">
        <v>-23.293760410000001</v>
      </c>
      <c r="V13">
        <v>-23.108378299999998</v>
      </c>
      <c r="W13">
        <v>-23.023604160000001</v>
      </c>
      <c r="X13">
        <v>-23.08523061</v>
      </c>
      <c r="Y13">
        <v>-23.311204530000001</v>
      </c>
      <c r="Z13">
        <v>-23.570087019999999</v>
      </c>
      <c r="AA13">
        <v>-23.805325629999999</v>
      </c>
      <c r="AB13">
        <v>-24.224674749999998</v>
      </c>
      <c r="AC13">
        <v>-24.570404960000001</v>
      </c>
      <c r="AD13">
        <v>-24.956622769999999</v>
      </c>
      <c r="AE13">
        <v>-25.444167759999999</v>
      </c>
      <c r="AF13">
        <v>-26.05035281</v>
      </c>
      <c r="AG13">
        <v>-26.729270199999998</v>
      </c>
      <c r="AH13">
        <v>-27.31590696</v>
      </c>
      <c r="AI13">
        <v>-27.823020100000001</v>
      </c>
      <c r="AJ13">
        <v>-28.245473430000001</v>
      </c>
      <c r="AK13">
        <v>-28.56594707</v>
      </c>
      <c r="AL13">
        <v>-28.698354909999999</v>
      </c>
      <c r="AM13">
        <v>-28.652962590000001</v>
      </c>
      <c r="AN13">
        <v>-28.47203597</v>
      </c>
      <c r="AO13">
        <v>-28.122119250000001</v>
      </c>
      <c r="AP13">
        <v>-27.562140029999998</v>
      </c>
      <c r="AQ13">
        <v>-26.967159819999999</v>
      </c>
      <c r="AR13">
        <v>-26.286063680000002</v>
      </c>
      <c r="AS13">
        <v>-25.538611549999999</v>
      </c>
      <c r="AT13">
        <v>-24.892954320000001</v>
      </c>
      <c r="AU13">
        <v>-24.448732889999999</v>
      </c>
      <c r="AV13">
        <v>-24.287774899999999</v>
      </c>
      <c r="AW13">
        <v>-24.3114174</v>
      </c>
      <c r="AX13">
        <v>-24.440600419999999</v>
      </c>
      <c r="AY13">
        <v>-24.629030799999999</v>
      </c>
      <c r="AZ13">
        <v>-24.796709830000001</v>
      </c>
      <c r="BA13">
        <v>-24.919329560000001</v>
      </c>
      <c r="BB13">
        <v>-25.020501280000001</v>
      </c>
      <c r="BC13">
        <v>-25.11572353</v>
      </c>
      <c r="BD13">
        <v>-25.174973080000001</v>
      </c>
      <c r="BE13">
        <v>-25.251623649999999</v>
      </c>
      <c r="BF13">
        <v>-25.375198399999999</v>
      </c>
      <c r="BG13">
        <v>-25.58298448</v>
      </c>
      <c r="BH13">
        <v>-25.884926320000002</v>
      </c>
      <c r="BI13">
        <v>-26.24704294</v>
      </c>
      <c r="BJ13">
        <v>-26.614199119999999</v>
      </c>
      <c r="BK13">
        <v>-26.975644490000001</v>
      </c>
      <c r="BL13">
        <v>-27.273655850000001</v>
      </c>
      <c r="BM13">
        <v>-27.497836599999999</v>
      </c>
      <c r="BN13">
        <v>-27.59123276</v>
      </c>
      <c r="BO13">
        <v>-27.591285330000002</v>
      </c>
      <c r="BP13">
        <v>-27.523146520000001</v>
      </c>
      <c r="BQ13">
        <v>-27.43070157</v>
      </c>
      <c r="BR13">
        <v>-27.33926928</v>
      </c>
      <c r="BS13">
        <v>-27.238065930000001</v>
      </c>
      <c r="BT13">
        <v>-27.179601219999999</v>
      </c>
      <c r="BU13">
        <v>-27.110888989999999</v>
      </c>
      <c r="BV13">
        <v>-27.067768059999999</v>
      </c>
      <c r="BW13">
        <v>-27.03778544</v>
      </c>
      <c r="BX13">
        <v>-27.012916350000001</v>
      </c>
      <c r="BY13">
        <v>-27.020445079999998</v>
      </c>
      <c r="BZ13">
        <v>-26.988234729999999</v>
      </c>
      <c r="CA13">
        <v>-26.961824150000002</v>
      </c>
      <c r="CB13">
        <v>-26.897405259999999</v>
      </c>
      <c r="CC13">
        <v>-26.797891969999998</v>
      </c>
      <c r="CD13">
        <v>-26.647064650000001</v>
      </c>
      <c r="CE13">
        <v>-26.44231018</v>
      </c>
      <c r="CF13">
        <v>-26.176217770000001</v>
      </c>
      <c r="CG13">
        <v>-25.769665069999999</v>
      </c>
      <c r="CH13">
        <v>-25.398318459999999</v>
      </c>
      <c r="CI13">
        <v>-24.896870079999999</v>
      </c>
      <c r="CJ13">
        <v>-24.355178930000001</v>
      </c>
      <c r="CK13">
        <v>-23.79101842</v>
      </c>
      <c r="CL13">
        <v>-23.237951689999999</v>
      </c>
      <c r="CM13">
        <v>-22.712669739999999</v>
      </c>
      <c r="CN13">
        <v>-22.244413909999999</v>
      </c>
      <c r="CO13">
        <v>-21.855659450000001</v>
      </c>
      <c r="CP13">
        <v>-21.574085100000001</v>
      </c>
      <c r="CQ13">
        <v>-21.340590880000001</v>
      </c>
      <c r="CR13">
        <v>-21.17869112</v>
      </c>
      <c r="CS13">
        <v>-21.016906899999999</v>
      </c>
      <c r="CT13">
        <v>-20.85928698</v>
      </c>
      <c r="CU13">
        <v>-20.708540889999998</v>
      </c>
      <c r="CV13">
        <v>-20.560807759999999</v>
      </c>
      <c r="CW13">
        <v>-20.411177420000001</v>
      </c>
      <c r="CX13">
        <v>-20.256660969999999</v>
      </c>
      <c r="CY13">
        <v>-20.118138290000001</v>
      </c>
      <c r="CZ13">
        <v>-19.918954939999999</v>
      </c>
      <c r="DA13">
        <v>-19.632032670000001</v>
      </c>
      <c r="DB13">
        <v>-19.257888999999999</v>
      </c>
      <c r="DC13">
        <v>-18.87823186</v>
      </c>
      <c r="DD13">
        <v>-18.476093219999999</v>
      </c>
      <c r="DE13">
        <v>-18.128719740000001</v>
      </c>
      <c r="DF13">
        <v>-17.824576359999998</v>
      </c>
      <c r="DG13">
        <v>-17.602954369999999</v>
      </c>
      <c r="DH13">
        <v>-17.44006031</v>
      </c>
      <c r="DI13">
        <v>-17.327814199999999</v>
      </c>
      <c r="DJ13">
        <v>-17.269009619999999</v>
      </c>
      <c r="DK13">
        <v>-17.220391670000001</v>
      </c>
      <c r="DL13">
        <v>-17.198984240000001</v>
      </c>
      <c r="DM13">
        <v>-17.19777895</v>
      </c>
      <c r="DN13">
        <v>-17.244600899999998</v>
      </c>
      <c r="DO13">
        <v>-17.301331659999999</v>
      </c>
      <c r="DP13">
        <v>-17.428154289999998</v>
      </c>
      <c r="DQ13">
        <v>-17.57877611</v>
      </c>
      <c r="DR13">
        <v>-17.766206570000001</v>
      </c>
      <c r="DS13">
        <v>-17.983388139999999</v>
      </c>
      <c r="DT13">
        <v>-18.22741525</v>
      </c>
      <c r="DU13">
        <v>-18.499699740000001</v>
      </c>
      <c r="DV13">
        <v>-18.7946958</v>
      </c>
      <c r="DW13">
        <v>-19.049847710000002</v>
      </c>
      <c r="DX13">
        <v>-19.250082290000002</v>
      </c>
      <c r="DY13">
        <v>-19.362406629999999</v>
      </c>
      <c r="DZ13">
        <v>-19.348916460000002</v>
      </c>
      <c r="EA13">
        <v>-19.215010419999999</v>
      </c>
      <c r="EB13">
        <v>-18.93396942</v>
      </c>
      <c r="EC13">
        <v>-18.535795090000001</v>
      </c>
      <c r="ED13">
        <v>-18.058621179999999</v>
      </c>
      <c r="EE13">
        <v>-17.573473669999998</v>
      </c>
      <c r="EF13">
        <v>-17.082852020000001</v>
      </c>
      <c r="EG13">
        <v>-16.608958860000001</v>
      </c>
      <c r="EH13">
        <v>-16.15523271</v>
      </c>
      <c r="EI13">
        <v>-15.72494144</v>
      </c>
      <c r="EJ13">
        <v>-15.353684899999999</v>
      </c>
      <c r="EK13">
        <v>-15.025969659999999</v>
      </c>
      <c r="EL13">
        <v>-14.74914607</v>
      </c>
      <c r="EM13">
        <v>-14.550959389999999</v>
      </c>
      <c r="EN13">
        <v>-14.47856352</v>
      </c>
    </row>
    <row r="14" spans="1:144" x14ac:dyDescent="0.25">
      <c r="A14">
        <v>12</v>
      </c>
      <c r="B14" t="s">
        <v>19</v>
      </c>
      <c r="C14" s="69">
        <f t="shared" si="0"/>
        <v>13.78203609</v>
      </c>
      <c r="E14" s="69">
        <v>21.08982267</v>
      </c>
      <c r="F14" s="69">
        <v>21.466895569999998</v>
      </c>
      <c r="G14" s="69">
        <v>21.862390019999999</v>
      </c>
      <c r="H14" s="69">
        <v>22.24969376</v>
      </c>
      <c r="I14">
        <v>22.594684010000002</v>
      </c>
      <c r="J14">
        <v>22.885636510000001</v>
      </c>
      <c r="K14">
        <v>23.155857529999999</v>
      </c>
      <c r="L14">
        <v>23.500551380000001</v>
      </c>
      <c r="M14">
        <v>23.889962539999999</v>
      </c>
      <c r="N14">
        <v>24.19633644</v>
      </c>
      <c r="O14">
        <v>24.415406340000001</v>
      </c>
      <c r="P14">
        <v>24.61425165</v>
      </c>
      <c r="Q14">
        <v>24.840373960000001</v>
      </c>
      <c r="R14">
        <v>25.12902703</v>
      </c>
      <c r="S14">
        <v>25.49940857</v>
      </c>
      <c r="T14">
        <v>25.959524309999999</v>
      </c>
      <c r="U14">
        <v>26.44105081</v>
      </c>
      <c r="V14">
        <v>26.903637889999999</v>
      </c>
      <c r="W14">
        <v>27.370443739999999</v>
      </c>
      <c r="X14">
        <v>27.79949088</v>
      </c>
      <c r="Y14">
        <v>28.16778592</v>
      </c>
      <c r="Z14">
        <v>28.466127969999999</v>
      </c>
      <c r="AA14">
        <v>28.711264079999999</v>
      </c>
      <c r="AB14">
        <v>28.826281080000001</v>
      </c>
      <c r="AC14">
        <v>28.87885571</v>
      </c>
      <c r="AD14">
        <v>28.83061099</v>
      </c>
      <c r="AE14">
        <v>28.647426729999999</v>
      </c>
      <c r="AF14">
        <v>28.29057405</v>
      </c>
      <c r="AG14">
        <v>27.74698953</v>
      </c>
      <c r="AH14">
        <v>27.076804240000001</v>
      </c>
      <c r="AI14">
        <v>26.290423199999999</v>
      </c>
      <c r="AJ14">
        <v>25.418376869999999</v>
      </c>
      <c r="AK14">
        <v>24.494217920000001</v>
      </c>
      <c r="AL14">
        <v>23.62368395</v>
      </c>
      <c r="AM14">
        <v>22.85188557</v>
      </c>
      <c r="AN14">
        <v>22.173626670000001</v>
      </c>
      <c r="AO14">
        <v>21.644442659999999</v>
      </c>
      <c r="AP14">
        <v>21.285293339999999</v>
      </c>
      <c r="AQ14">
        <v>21.019464459999998</v>
      </c>
      <c r="AR14">
        <v>20.874378700000001</v>
      </c>
      <c r="AS14">
        <v>20.858862800000001</v>
      </c>
      <c r="AT14">
        <v>20.912342689999999</v>
      </c>
      <c r="AU14">
        <v>20.96684248</v>
      </c>
      <c r="AV14">
        <v>20.964158260000001</v>
      </c>
      <c r="AW14">
        <v>20.909791819999999</v>
      </c>
      <c r="AX14">
        <v>20.825101480000001</v>
      </c>
      <c r="AY14">
        <v>20.721478300000001</v>
      </c>
      <c r="AZ14">
        <v>20.609918400000002</v>
      </c>
      <c r="BA14">
        <v>20.496751199999999</v>
      </c>
      <c r="BB14">
        <v>20.353625860000001</v>
      </c>
      <c r="BC14">
        <v>20.13989643</v>
      </c>
      <c r="BD14">
        <v>19.893690830000001</v>
      </c>
      <c r="BE14">
        <v>19.58283707</v>
      </c>
      <c r="BF14">
        <v>19.192928989999999</v>
      </c>
      <c r="BG14">
        <v>18.732904309999999</v>
      </c>
      <c r="BH14">
        <v>18.226883440000002</v>
      </c>
      <c r="BI14">
        <v>17.713583750000002</v>
      </c>
      <c r="BJ14">
        <v>17.202779159999999</v>
      </c>
      <c r="BK14">
        <v>16.734242070000001</v>
      </c>
      <c r="BL14">
        <v>16.33251018</v>
      </c>
      <c r="BM14">
        <v>16.027786819999999</v>
      </c>
      <c r="BN14">
        <v>15.83875866</v>
      </c>
      <c r="BO14">
        <v>15.75326168</v>
      </c>
      <c r="BP14">
        <v>15.75474631</v>
      </c>
      <c r="BQ14">
        <v>15.802769919999999</v>
      </c>
      <c r="BR14">
        <v>15.86306149</v>
      </c>
      <c r="BS14">
        <v>15.916246449999999</v>
      </c>
      <c r="BT14">
        <v>15.913359270000001</v>
      </c>
      <c r="BU14">
        <v>15.86687109</v>
      </c>
      <c r="BV14">
        <v>15.756737510000001</v>
      </c>
      <c r="BW14">
        <v>15.60871665</v>
      </c>
      <c r="BX14">
        <v>15.440935209999999</v>
      </c>
      <c r="BY14">
        <v>15.279055509999999</v>
      </c>
      <c r="BZ14">
        <v>15.16067138</v>
      </c>
      <c r="CA14">
        <v>15.09681962</v>
      </c>
      <c r="CB14">
        <v>15.09775917</v>
      </c>
      <c r="CC14">
        <v>15.189610249999999</v>
      </c>
      <c r="CD14">
        <v>15.35430676</v>
      </c>
      <c r="CE14">
        <v>15.58813277</v>
      </c>
      <c r="CF14">
        <v>15.82356066</v>
      </c>
      <c r="CG14">
        <v>16.1285159</v>
      </c>
      <c r="CH14">
        <v>16.410448450000001</v>
      </c>
      <c r="CI14">
        <v>16.743447490000001</v>
      </c>
      <c r="CJ14">
        <v>17.0961216</v>
      </c>
      <c r="CK14">
        <v>17.46761167</v>
      </c>
      <c r="CL14">
        <v>17.86993103</v>
      </c>
      <c r="CM14">
        <v>18.299061900000002</v>
      </c>
      <c r="CN14">
        <v>18.736024579999999</v>
      </c>
      <c r="CO14">
        <v>19.161891399999998</v>
      </c>
      <c r="CP14">
        <v>19.541041100000001</v>
      </c>
      <c r="CQ14">
        <v>19.887127249999999</v>
      </c>
      <c r="CR14">
        <v>20.17540301</v>
      </c>
      <c r="CS14">
        <v>20.422983049999999</v>
      </c>
      <c r="CT14">
        <v>20.612639770000001</v>
      </c>
      <c r="CU14">
        <v>20.745571000000002</v>
      </c>
      <c r="CV14">
        <v>20.81064258</v>
      </c>
      <c r="CW14">
        <v>20.806118690000002</v>
      </c>
      <c r="CX14">
        <v>20.732746930000001</v>
      </c>
      <c r="CY14">
        <v>20.58508741</v>
      </c>
      <c r="CZ14">
        <v>20.401249629999999</v>
      </c>
      <c r="DA14">
        <v>20.19623605</v>
      </c>
      <c r="DB14">
        <v>19.98571553</v>
      </c>
      <c r="DC14">
        <v>19.760698479999999</v>
      </c>
      <c r="DD14">
        <v>19.536286919999998</v>
      </c>
      <c r="DE14">
        <v>19.314723180000001</v>
      </c>
      <c r="DF14">
        <v>19.138481639999998</v>
      </c>
      <c r="DG14">
        <v>19.016986889999998</v>
      </c>
      <c r="DH14">
        <v>18.96825772</v>
      </c>
      <c r="DI14">
        <v>18.95689535</v>
      </c>
      <c r="DJ14">
        <v>18.95088677</v>
      </c>
      <c r="DK14">
        <v>18.898931770000001</v>
      </c>
      <c r="DL14">
        <v>18.780199159999999</v>
      </c>
      <c r="DM14">
        <v>18.588879769999998</v>
      </c>
      <c r="DN14">
        <v>18.362623719999998</v>
      </c>
      <c r="DO14">
        <v>18.128175209999998</v>
      </c>
      <c r="DP14">
        <v>17.885232200000001</v>
      </c>
      <c r="DQ14">
        <v>17.671971630000002</v>
      </c>
      <c r="DR14">
        <v>17.482007079999999</v>
      </c>
      <c r="DS14">
        <v>17.30730488</v>
      </c>
      <c r="DT14">
        <v>17.13560258</v>
      </c>
      <c r="DU14">
        <v>16.96852376</v>
      </c>
      <c r="DV14">
        <v>16.795529399999999</v>
      </c>
      <c r="DW14">
        <v>16.679159420000001</v>
      </c>
      <c r="DX14">
        <v>16.630897869999998</v>
      </c>
      <c r="DY14">
        <v>16.686297679999999</v>
      </c>
      <c r="DZ14">
        <v>16.860972440000001</v>
      </c>
      <c r="EA14">
        <v>17.116362800000001</v>
      </c>
      <c r="EB14">
        <v>17.370879460000001</v>
      </c>
      <c r="EC14">
        <v>17.51530172</v>
      </c>
      <c r="ED14">
        <v>17.47441074</v>
      </c>
      <c r="EE14">
        <v>17.22801793</v>
      </c>
      <c r="EF14">
        <v>16.868688469999999</v>
      </c>
      <c r="EG14">
        <v>16.48935629</v>
      </c>
      <c r="EH14">
        <v>16.17982507</v>
      </c>
      <c r="EI14">
        <v>15.967890280000001</v>
      </c>
      <c r="EJ14">
        <v>15.856284240000001</v>
      </c>
      <c r="EK14">
        <v>15.828769469999999</v>
      </c>
      <c r="EL14">
        <v>15.85558286</v>
      </c>
      <c r="EM14">
        <v>15.915707319999999</v>
      </c>
      <c r="EN14">
        <v>15.966115329999999</v>
      </c>
    </row>
    <row r="15" spans="1:144" x14ac:dyDescent="0.25">
      <c r="A15">
        <v>13</v>
      </c>
      <c r="B15" s="12" t="s">
        <v>20</v>
      </c>
      <c r="C15" s="75">
        <f t="shared" si="0"/>
        <v>40.735820620000005</v>
      </c>
      <c r="E15" s="69">
        <v>-61.920564720000002</v>
      </c>
      <c r="F15" s="69">
        <v>-61.392043630000003</v>
      </c>
      <c r="G15" s="69">
        <v>-60.776182980000002</v>
      </c>
      <c r="H15" s="69">
        <v>-60.25515257</v>
      </c>
      <c r="I15">
        <v>-59.730808969999998</v>
      </c>
      <c r="J15">
        <v>-59.24247742</v>
      </c>
      <c r="K15">
        <v>-58.73066815</v>
      </c>
      <c r="L15">
        <v>-58.158775300000002</v>
      </c>
      <c r="M15">
        <v>-57.500872530000002</v>
      </c>
      <c r="N15">
        <v>-56.932909709999997</v>
      </c>
      <c r="O15">
        <v>-56.521344859999999</v>
      </c>
      <c r="P15">
        <v>-56.229534260000001</v>
      </c>
      <c r="Q15">
        <v>-55.98629553</v>
      </c>
      <c r="R15">
        <v>-55.727788320000002</v>
      </c>
      <c r="S15">
        <v>-55.338649500000002</v>
      </c>
      <c r="T15">
        <v>-54.677962989999997</v>
      </c>
      <c r="U15">
        <v>-53.152974960000002</v>
      </c>
      <c r="V15">
        <v>-51.125658970000003</v>
      </c>
      <c r="W15">
        <v>-49.283916750000003</v>
      </c>
      <c r="X15">
        <v>-47.766169509999997</v>
      </c>
      <c r="Y15">
        <v>-46.658081500000002</v>
      </c>
      <c r="Z15">
        <v>-45.777642030000003</v>
      </c>
      <c r="AA15">
        <v>-45.192720639999997</v>
      </c>
      <c r="AB15">
        <v>-44.852894829999997</v>
      </c>
      <c r="AC15">
        <v>-44.776324410000001</v>
      </c>
      <c r="AD15">
        <v>-45.042634990000003</v>
      </c>
      <c r="AE15">
        <v>-45.651152140000001</v>
      </c>
      <c r="AF15">
        <v>-46.75152525</v>
      </c>
      <c r="AG15">
        <v>-48.229461790000002</v>
      </c>
      <c r="AH15">
        <v>-50.213773310000001</v>
      </c>
      <c r="AI15">
        <v>-52.214947070000001</v>
      </c>
      <c r="AJ15">
        <v>-53.24724741</v>
      </c>
      <c r="AK15">
        <v>-53.191992929999998</v>
      </c>
      <c r="AL15">
        <v>-53.011259500000001</v>
      </c>
      <c r="AM15">
        <v>-52.891761080000002</v>
      </c>
      <c r="AN15">
        <v>-52.798119810000003</v>
      </c>
      <c r="AO15">
        <v>-52.630955059999998</v>
      </c>
      <c r="AP15">
        <v>-51.690137219999997</v>
      </c>
      <c r="AQ15">
        <v>-48.60326972</v>
      </c>
      <c r="AR15">
        <v>-44.295141409999999</v>
      </c>
      <c r="AS15">
        <v>-40.063502069999998</v>
      </c>
      <c r="AT15">
        <v>-36.683015900000001</v>
      </c>
      <c r="AU15">
        <v>-34.395467910000001</v>
      </c>
      <c r="AV15">
        <v>-33.093499799999996</v>
      </c>
      <c r="AW15">
        <v>-32.354209150000003</v>
      </c>
      <c r="AX15">
        <v>-32.176867999999999</v>
      </c>
      <c r="AY15">
        <v>-32.448146710000003</v>
      </c>
      <c r="AZ15">
        <v>-33.026806309999998</v>
      </c>
      <c r="BA15">
        <v>-33.666105010000003</v>
      </c>
      <c r="BB15">
        <v>-33.958214179999999</v>
      </c>
      <c r="BC15">
        <v>-33.787253249999999</v>
      </c>
      <c r="BD15">
        <v>-33.423007339999998</v>
      </c>
      <c r="BE15">
        <v>-32.917824619999998</v>
      </c>
      <c r="BF15">
        <v>-32.146051890000003</v>
      </c>
      <c r="BG15">
        <v>-31.21625001</v>
      </c>
      <c r="BH15">
        <v>-30.335480780000001</v>
      </c>
      <c r="BI15">
        <v>-29.493370330000001</v>
      </c>
      <c r="BJ15">
        <v>-28.700931270000002</v>
      </c>
      <c r="BK15">
        <v>-28.001300329999999</v>
      </c>
      <c r="BL15">
        <v>-27.395005090000002</v>
      </c>
      <c r="BM15">
        <v>-26.929737299999999</v>
      </c>
      <c r="BN15">
        <v>-26.613214790000001</v>
      </c>
      <c r="BO15">
        <v>-26.382475070000002</v>
      </c>
      <c r="BP15">
        <v>-26.282489980000001</v>
      </c>
      <c r="BQ15">
        <v>-26.266168180000001</v>
      </c>
      <c r="BR15">
        <v>-26.30800146</v>
      </c>
      <c r="BS15">
        <v>-26.398875490000002</v>
      </c>
      <c r="BT15">
        <v>-26.504989559999999</v>
      </c>
      <c r="BU15">
        <v>-26.732253239999999</v>
      </c>
      <c r="BV15">
        <v>-27.07794595</v>
      </c>
      <c r="BW15">
        <v>-27.53386016</v>
      </c>
      <c r="BX15">
        <v>-28.20141748</v>
      </c>
      <c r="BY15">
        <v>-29.038588189999999</v>
      </c>
      <c r="BZ15">
        <v>-30.131127660000001</v>
      </c>
      <c r="CA15">
        <v>-31.401721970000001</v>
      </c>
      <c r="CB15">
        <v>-32.950177099999998</v>
      </c>
      <c r="CC15">
        <v>-34.682420380000003</v>
      </c>
      <c r="CD15">
        <v>-36.79758932</v>
      </c>
      <c r="CE15">
        <v>-39.04809101</v>
      </c>
      <c r="CF15">
        <v>-41.379681599999998</v>
      </c>
      <c r="CG15">
        <v>-43.78093655</v>
      </c>
      <c r="CH15">
        <v>-46.188447070000002</v>
      </c>
      <c r="CI15">
        <v>-48.47022913</v>
      </c>
      <c r="CJ15">
        <v>-50.634360260000001</v>
      </c>
      <c r="CK15">
        <v>-52.631349190000002</v>
      </c>
      <c r="CL15">
        <v>-54.439914010000003</v>
      </c>
      <c r="CM15">
        <v>-56.126468119999998</v>
      </c>
      <c r="CN15">
        <v>-57.611079760000003</v>
      </c>
      <c r="CO15">
        <v>-58.924382610000002</v>
      </c>
      <c r="CP15">
        <v>-60.032232989999997</v>
      </c>
      <c r="CQ15">
        <v>-60.96214535</v>
      </c>
      <c r="CR15">
        <v>-61.767640350000001</v>
      </c>
      <c r="CS15">
        <v>-62.51261298</v>
      </c>
      <c r="CT15">
        <v>-63.157462150000001</v>
      </c>
      <c r="CU15">
        <v>-63.799674899999999</v>
      </c>
      <c r="CV15">
        <v>-64.3847478</v>
      </c>
      <c r="CW15">
        <v>-64.811800309999995</v>
      </c>
      <c r="CX15">
        <v>-65.046175109999993</v>
      </c>
      <c r="CY15">
        <v>-65.074029589999995</v>
      </c>
      <c r="CZ15">
        <v>-65.04809324</v>
      </c>
      <c r="DA15">
        <v>-65.056940859999997</v>
      </c>
      <c r="DB15">
        <v>-65.165104600000006</v>
      </c>
      <c r="DC15">
        <v>-65.384538750000004</v>
      </c>
      <c r="DD15">
        <v>-65.632589139999993</v>
      </c>
      <c r="DE15">
        <v>-65.872625780000007</v>
      </c>
      <c r="DF15">
        <v>-66.159851590000002</v>
      </c>
      <c r="DG15">
        <v>-66.426027590000004</v>
      </c>
      <c r="DH15">
        <v>-66.673222859999996</v>
      </c>
      <c r="DI15">
        <v>-66.855551480000003</v>
      </c>
      <c r="DJ15">
        <v>-66.953885170000007</v>
      </c>
      <c r="DK15">
        <v>-67.001988800000007</v>
      </c>
      <c r="DL15">
        <v>-66.979591060000004</v>
      </c>
      <c r="DM15">
        <v>-66.896461279999997</v>
      </c>
      <c r="DN15">
        <v>-66.767340700000005</v>
      </c>
      <c r="DO15">
        <v>-66.623482060000001</v>
      </c>
      <c r="DP15">
        <v>-66.394690979999993</v>
      </c>
      <c r="DQ15">
        <v>-66.186286999999993</v>
      </c>
      <c r="DR15">
        <v>-65.978860969999999</v>
      </c>
      <c r="DS15">
        <v>-65.770692389999994</v>
      </c>
      <c r="DT15">
        <v>-65.52726054</v>
      </c>
      <c r="DU15">
        <v>-65.208259990000002</v>
      </c>
      <c r="DV15">
        <v>-64.765362260000003</v>
      </c>
      <c r="DW15">
        <v>-64.420157630000006</v>
      </c>
      <c r="DX15">
        <v>-64.279476040000006</v>
      </c>
      <c r="DY15">
        <v>-64.341078940000003</v>
      </c>
      <c r="DZ15">
        <v>-64.405377259999995</v>
      </c>
      <c r="EA15">
        <v>-64.402549669999999</v>
      </c>
      <c r="EB15">
        <v>-64.27034329</v>
      </c>
      <c r="EC15">
        <v>-64.063630700000004</v>
      </c>
      <c r="ED15">
        <v>-63.840099039999998</v>
      </c>
      <c r="EE15">
        <v>-63.546988409999997</v>
      </c>
      <c r="EF15">
        <v>-63.30181477</v>
      </c>
      <c r="EG15">
        <v>-63.040424739999999</v>
      </c>
      <c r="EH15">
        <v>-62.786125949999999</v>
      </c>
      <c r="EI15">
        <v>-62.575552420000001</v>
      </c>
      <c r="EJ15">
        <v>-62.363722240000001</v>
      </c>
      <c r="EK15">
        <v>-62.173414170000001</v>
      </c>
      <c r="EL15">
        <v>-61.978527710000002</v>
      </c>
      <c r="EM15">
        <v>-61.853575399999997</v>
      </c>
      <c r="EN15">
        <v>-61.750594139999997</v>
      </c>
    </row>
    <row r="16" spans="1:144" x14ac:dyDescent="0.25">
      <c r="A16">
        <v>14</v>
      </c>
      <c r="B16" s="16" t="s">
        <v>21</v>
      </c>
      <c r="C16" s="76">
        <f t="shared" si="0"/>
        <v>29.268368630000001</v>
      </c>
      <c r="E16" s="69">
        <v>-27.192343470000001</v>
      </c>
      <c r="F16" s="69">
        <v>-27.13614858</v>
      </c>
      <c r="G16" s="69">
        <v>-27.03059653</v>
      </c>
      <c r="H16" s="69">
        <v>-27.104184879999998</v>
      </c>
      <c r="I16">
        <v>-27.185534400000002</v>
      </c>
      <c r="J16">
        <v>-27.324516989999999</v>
      </c>
      <c r="K16">
        <v>-27.49005296</v>
      </c>
      <c r="L16">
        <v>-27.673042590000001</v>
      </c>
      <c r="M16">
        <v>-27.880583219999998</v>
      </c>
      <c r="N16">
        <v>-28.147182910000001</v>
      </c>
      <c r="O16">
        <v>-28.46362469</v>
      </c>
      <c r="P16">
        <v>-28.807950120000001</v>
      </c>
      <c r="Q16">
        <v>-29.14563815</v>
      </c>
      <c r="R16">
        <v>-29.33087939</v>
      </c>
      <c r="S16">
        <v>-29.237260630000002</v>
      </c>
      <c r="T16">
        <v>-28.605749880000001</v>
      </c>
      <c r="U16">
        <v>-26.279110620000001</v>
      </c>
      <c r="V16">
        <v>-23.036113910000001</v>
      </c>
      <c r="W16">
        <v>-20.182254260000001</v>
      </c>
      <c r="X16">
        <v>-17.908168490000001</v>
      </c>
      <c r="Y16">
        <v>-16.24708949</v>
      </c>
      <c r="Z16">
        <v>-14.901597560000001</v>
      </c>
      <c r="AA16">
        <v>-13.921463340000001</v>
      </c>
      <c r="AB16">
        <v>-13.08990081</v>
      </c>
      <c r="AC16">
        <v>-12.54845046</v>
      </c>
      <c r="AD16">
        <v>-12.406549050000001</v>
      </c>
      <c r="AE16">
        <v>-12.7422507</v>
      </c>
      <c r="AF16">
        <v>-13.95330622</v>
      </c>
      <c r="AG16">
        <v>-16.158513849999999</v>
      </c>
      <c r="AH16">
        <v>-19.882470900000001</v>
      </c>
      <c r="AI16">
        <v>-24.32887449</v>
      </c>
      <c r="AJ16">
        <v>-27.301208450000001</v>
      </c>
      <c r="AK16">
        <v>-28.066756869999999</v>
      </c>
      <c r="AL16">
        <v>-28.25781096</v>
      </c>
      <c r="AM16">
        <v>-28.259042180000002</v>
      </c>
      <c r="AN16">
        <v>-28.113049849999999</v>
      </c>
      <c r="AO16">
        <v>-27.924132620000002</v>
      </c>
      <c r="AP16">
        <v>-26.341878900000001</v>
      </c>
      <c r="AQ16">
        <v>-20.88020586</v>
      </c>
      <c r="AR16">
        <v>-14.02812975</v>
      </c>
      <c r="AS16">
        <v>-8.3966757899999998</v>
      </c>
      <c r="AT16">
        <v>-4.8859972599999999</v>
      </c>
      <c r="AU16">
        <v>-3.3313417599999999</v>
      </c>
      <c r="AV16">
        <v>-3.0126775499999998</v>
      </c>
      <c r="AW16">
        <v>-2.8784712300000002</v>
      </c>
      <c r="AX16">
        <v>-2.5754489600000001</v>
      </c>
      <c r="AY16">
        <v>-2.01502363</v>
      </c>
      <c r="AZ16">
        <v>-1.4527718000000001</v>
      </c>
      <c r="BA16">
        <v>-1.1984197700000001</v>
      </c>
      <c r="BB16">
        <v>-1.16247425</v>
      </c>
      <c r="BC16">
        <v>-1.2306135600000001</v>
      </c>
      <c r="BD16">
        <v>-1.4809616999999999</v>
      </c>
      <c r="BE16">
        <v>-1.8646875300000001</v>
      </c>
      <c r="BF16">
        <v>-2.1126562500000001</v>
      </c>
      <c r="BG16">
        <v>-2.2107961199999999</v>
      </c>
      <c r="BH16">
        <v>-2.2928990699999998</v>
      </c>
      <c r="BI16">
        <v>-2.2898644099999999</v>
      </c>
      <c r="BJ16">
        <v>-2.1784527100000002</v>
      </c>
      <c r="BK16">
        <v>-1.9750989800000001</v>
      </c>
      <c r="BL16">
        <v>-1.72020383</v>
      </c>
      <c r="BM16">
        <v>-1.51599883</v>
      </c>
      <c r="BN16">
        <v>-1.45185889</v>
      </c>
      <c r="BO16">
        <v>-1.4744432999999999</v>
      </c>
      <c r="BP16">
        <v>-1.6540787299999999</v>
      </c>
      <c r="BQ16">
        <v>-1.94643564</v>
      </c>
      <c r="BR16">
        <v>-2.3281677099999998</v>
      </c>
      <c r="BS16">
        <v>-2.8266582499999999</v>
      </c>
      <c r="BT16">
        <v>-3.3805470199999998</v>
      </c>
      <c r="BU16">
        <v>-4.1228537200000002</v>
      </c>
      <c r="BV16">
        <v>-5.0115046699999999</v>
      </c>
      <c r="BW16">
        <v>-5.9386018700000003</v>
      </c>
      <c r="BX16">
        <v>-6.9621869199999997</v>
      </c>
      <c r="BY16">
        <v>-7.9070344199999996</v>
      </c>
      <c r="BZ16">
        <v>-8.8466927099999992</v>
      </c>
      <c r="CA16">
        <v>-9.6084023700000003</v>
      </c>
      <c r="CB16">
        <v>-10.30504123</v>
      </c>
      <c r="CC16">
        <v>-10.804037750000001</v>
      </c>
      <c r="CD16">
        <v>-11.315405739999999</v>
      </c>
      <c r="CE16">
        <v>-11.553730160000001</v>
      </c>
      <c r="CF16">
        <v>-11.601021380000001</v>
      </c>
      <c r="CG16">
        <v>-11.643995690000001</v>
      </c>
      <c r="CH16">
        <v>-11.683801799999999</v>
      </c>
      <c r="CI16">
        <v>-11.714539820000001</v>
      </c>
      <c r="CJ16">
        <v>-11.73265226</v>
      </c>
      <c r="CK16">
        <v>-11.677443070000001</v>
      </c>
      <c r="CL16">
        <v>-11.500917299999999</v>
      </c>
      <c r="CM16">
        <v>-11.301013040000001</v>
      </c>
      <c r="CN16">
        <v>-11.00814153</v>
      </c>
      <c r="CO16">
        <v>-10.64287742</v>
      </c>
      <c r="CP16">
        <v>-10.165211530000001</v>
      </c>
      <c r="CQ16">
        <v>-9.5842122100000005</v>
      </c>
      <c r="CR16">
        <v>-8.8973215299999993</v>
      </c>
      <c r="CS16">
        <v>-8.1467012499999996</v>
      </c>
      <c r="CT16">
        <v>-7.2507953699999996</v>
      </c>
      <c r="CU16">
        <v>-6.3350059700000001</v>
      </c>
      <c r="CV16">
        <v>-5.45268671</v>
      </c>
      <c r="CW16">
        <v>-4.6978545499999997</v>
      </c>
      <c r="CX16">
        <v>-4.2628885399999996</v>
      </c>
      <c r="CY16">
        <v>-4.2659032400000001</v>
      </c>
      <c r="CZ16">
        <v>-4.8618022300000003</v>
      </c>
      <c r="DA16">
        <v>-5.9114708499999997</v>
      </c>
      <c r="DB16">
        <v>-7.1628962200000004</v>
      </c>
      <c r="DC16">
        <v>-8.3883215799999995</v>
      </c>
      <c r="DD16">
        <v>-9.4574042899999995</v>
      </c>
      <c r="DE16">
        <v>-10.310821320000001</v>
      </c>
      <c r="DF16">
        <v>-11.068837520000001</v>
      </c>
      <c r="DG16">
        <v>-11.67072117</v>
      </c>
      <c r="DH16">
        <v>-12.17396289</v>
      </c>
      <c r="DI16">
        <v>-12.539064270000001</v>
      </c>
      <c r="DJ16">
        <v>-12.805115130000001</v>
      </c>
      <c r="DK16">
        <v>-12.978082540000001</v>
      </c>
      <c r="DL16">
        <v>-13.04218148</v>
      </c>
      <c r="DM16">
        <v>-12.992743040000001</v>
      </c>
      <c r="DN16">
        <v>-12.8233143</v>
      </c>
      <c r="DO16">
        <v>-12.557800629999999</v>
      </c>
      <c r="DP16">
        <v>-12.04895426</v>
      </c>
      <c r="DQ16">
        <v>-11.427748100000001</v>
      </c>
      <c r="DR16">
        <v>-10.679085969999999</v>
      </c>
      <c r="DS16">
        <v>-9.86810732</v>
      </c>
      <c r="DT16">
        <v>-9.0146303400000001</v>
      </c>
      <c r="DU16">
        <v>-8.1863077799999999</v>
      </c>
      <c r="DV16">
        <v>-7.2652290800000001</v>
      </c>
      <c r="DW16">
        <v>-6.4566155900000002</v>
      </c>
      <c r="DX16">
        <v>-5.4166442000000004</v>
      </c>
      <c r="DY16">
        <v>-4.1982896800000002</v>
      </c>
      <c r="DZ16">
        <v>-2.9496725499999998</v>
      </c>
      <c r="EA16">
        <v>-1.89898396</v>
      </c>
      <c r="EB16">
        <v>-1.09408025</v>
      </c>
      <c r="EC16">
        <v>-0.57206077</v>
      </c>
      <c r="ED16">
        <v>-0.31299429000000001</v>
      </c>
      <c r="EE16">
        <v>-0.11440067</v>
      </c>
      <c r="EF16">
        <v>-6.9907490000000003E-2</v>
      </c>
      <c r="EG16">
        <v>-6.2510759999999999E-2</v>
      </c>
      <c r="EH16">
        <v>-7.9367460000000001E-2</v>
      </c>
      <c r="EI16">
        <v>-0.15546756</v>
      </c>
      <c r="EJ16">
        <v>-0.19972603</v>
      </c>
      <c r="EK16">
        <v>-0.23623754999999999</v>
      </c>
      <c r="EL16">
        <v>-0.25887514</v>
      </c>
      <c r="EM16">
        <v>-0.32120147999999998</v>
      </c>
      <c r="EN16">
        <v>-0.36460789999999998</v>
      </c>
    </row>
    <row r="17" spans="1:144" x14ac:dyDescent="0.25">
      <c r="A17">
        <v>15</v>
      </c>
      <c r="B17" s="16" t="s">
        <v>22</v>
      </c>
      <c r="C17" s="76">
        <f t="shared" si="0"/>
        <v>26.527514400000001</v>
      </c>
      <c r="E17" s="69">
        <v>15.00117303</v>
      </c>
      <c r="F17" s="69">
        <v>15.648726549999999</v>
      </c>
      <c r="G17" s="69">
        <v>16.19724265</v>
      </c>
      <c r="H17" s="69">
        <v>16.564954239999999</v>
      </c>
      <c r="I17">
        <v>16.814712589999999</v>
      </c>
      <c r="J17">
        <v>16.90654649</v>
      </c>
      <c r="K17">
        <v>16.97250545</v>
      </c>
      <c r="L17">
        <v>17.063397999999999</v>
      </c>
      <c r="M17">
        <v>17.187632430000001</v>
      </c>
      <c r="N17">
        <v>17.11103082</v>
      </c>
      <c r="O17">
        <v>16.870332690000001</v>
      </c>
      <c r="P17">
        <v>16.5694354</v>
      </c>
      <c r="Q17">
        <v>16.26836127</v>
      </c>
      <c r="R17">
        <v>15.84287071</v>
      </c>
      <c r="S17">
        <v>15.280470940000001</v>
      </c>
      <c r="T17">
        <v>14.534521850000001</v>
      </c>
      <c r="U17">
        <v>13.45554875</v>
      </c>
      <c r="V17">
        <v>12.3028925</v>
      </c>
      <c r="W17">
        <v>11.208987759999999</v>
      </c>
      <c r="X17">
        <v>10.294627220000001</v>
      </c>
      <c r="Y17">
        <v>9.5954951600000005</v>
      </c>
      <c r="Z17">
        <v>8.9672249399999995</v>
      </c>
      <c r="AA17">
        <v>8.4580169400000003</v>
      </c>
      <c r="AB17">
        <v>8.2011735800000007</v>
      </c>
      <c r="AC17">
        <v>8.0720898999999999</v>
      </c>
      <c r="AD17">
        <v>8.2348127400000006</v>
      </c>
      <c r="AE17">
        <v>8.7393925899999996</v>
      </c>
      <c r="AF17">
        <v>9.7489450800000004</v>
      </c>
      <c r="AG17">
        <v>11.19310181</v>
      </c>
      <c r="AH17">
        <v>13.072145750000001</v>
      </c>
      <c r="AI17">
        <v>15.05802192</v>
      </c>
      <c r="AJ17">
        <v>16.63883049</v>
      </c>
      <c r="AK17">
        <v>17.612087259999999</v>
      </c>
      <c r="AL17">
        <v>18.0919013</v>
      </c>
      <c r="AM17">
        <v>18.14484113</v>
      </c>
      <c r="AN17">
        <v>17.693070689999999</v>
      </c>
      <c r="AO17">
        <v>17.0556792</v>
      </c>
      <c r="AP17">
        <v>15.92948511</v>
      </c>
      <c r="AQ17">
        <v>13.850445390000001</v>
      </c>
      <c r="AR17">
        <v>11.23221386</v>
      </c>
      <c r="AS17">
        <v>8.6054266399999992</v>
      </c>
      <c r="AT17">
        <v>6.4112766900000002</v>
      </c>
      <c r="AU17">
        <v>4.5766197399999999</v>
      </c>
      <c r="AV17">
        <v>2.87044232</v>
      </c>
      <c r="AW17">
        <v>0.99980997999999999</v>
      </c>
      <c r="AX17">
        <v>-0.73297422000000001</v>
      </c>
      <c r="AY17">
        <v>-1.8781097</v>
      </c>
      <c r="AZ17">
        <v>-2.2183829300000002</v>
      </c>
      <c r="BA17">
        <v>-1.9385705</v>
      </c>
      <c r="BB17">
        <v>-1.50568904</v>
      </c>
      <c r="BC17">
        <v>-1.1753126599999999</v>
      </c>
      <c r="BD17">
        <v>-0.90153194999999997</v>
      </c>
      <c r="BE17">
        <v>-0.69238425000000003</v>
      </c>
      <c r="BF17">
        <v>-0.63459670999999995</v>
      </c>
      <c r="BG17">
        <v>-0.66983093000000005</v>
      </c>
      <c r="BH17">
        <v>-0.70752124999999999</v>
      </c>
      <c r="BI17">
        <v>-0.74384106999999999</v>
      </c>
      <c r="BJ17">
        <v>-0.80984725000000002</v>
      </c>
      <c r="BK17">
        <v>-0.88753508000000003</v>
      </c>
      <c r="BL17">
        <v>-0.98685732000000004</v>
      </c>
      <c r="BM17">
        <v>-1.07997101</v>
      </c>
      <c r="BN17">
        <v>-1.17129357</v>
      </c>
      <c r="BO17">
        <v>-1.27347337</v>
      </c>
      <c r="BP17">
        <v>-1.35006899</v>
      </c>
      <c r="BQ17">
        <v>-1.41321545</v>
      </c>
      <c r="BR17">
        <v>-1.4534686400000001</v>
      </c>
      <c r="BS17">
        <v>-1.4728112600000001</v>
      </c>
      <c r="BT17">
        <v>-1.48672077</v>
      </c>
      <c r="BU17">
        <v>-1.4504055499999999</v>
      </c>
      <c r="BV17">
        <v>-1.38063476</v>
      </c>
      <c r="BW17">
        <v>-1.3039452300000001</v>
      </c>
      <c r="BX17">
        <v>-1.2076008199999999</v>
      </c>
      <c r="BY17">
        <v>-1.1151315900000001</v>
      </c>
      <c r="BZ17">
        <v>-1.0243267599999999</v>
      </c>
      <c r="CA17">
        <v>-0.94480850000000005</v>
      </c>
      <c r="CB17">
        <v>-0.85635751999999998</v>
      </c>
      <c r="CC17">
        <v>-0.74717334999999996</v>
      </c>
      <c r="CD17">
        <v>-0.59055990999999997</v>
      </c>
      <c r="CE17">
        <v>-0.46349414999999999</v>
      </c>
      <c r="CF17">
        <v>-0.44653166999999999</v>
      </c>
      <c r="CG17">
        <v>-0.57009067000000002</v>
      </c>
      <c r="CH17">
        <v>-0.8076953</v>
      </c>
      <c r="CI17">
        <v>-1.16580456</v>
      </c>
      <c r="CJ17">
        <v>-1.58900565</v>
      </c>
      <c r="CK17">
        <v>-2.04771459</v>
      </c>
      <c r="CL17">
        <v>-2.5075447</v>
      </c>
      <c r="CM17">
        <v>-2.9635216500000001</v>
      </c>
      <c r="CN17">
        <v>-3.4012948199999999</v>
      </c>
      <c r="CO17">
        <v>-3.82611218</v>
      </c>
      <c r="CP17">
        <v>-4.25016119</v>
      </c>
      <c r="CQ17">
        <v>-4.69511974</v>
      </c>
      <c r="CR17">
        <v>-5.18263154</v>
      </c>
      <c r="CS17">
        <v>-5.7254065799999996</v>
      </c>
      <c r="CT17">
        <v>-6.3058038300000003</v>
      </c>
      <c r="CU17">
        <v>-6.8657918799999997</v>
      </c>
      <c r="CV17">
        <v>-7.3940661099999998</v>
      </c>
      <c r="CW17">
        <v>-7.8893037000000001</v>
      </c>
      <c r="CX17">
        <v>-8.2718621100000007</v>
      </c>
      <c r="CY17">
        <v>-8.3826732699999997</v>
      </c>
      <c r="CZ17">
        <v>-8.0022774200000004</v>
      </c>
      <c r="DA17">
        <v>-7.0288006699999999</v>
      </c>
      <c r="DB17">
        <v>-5.6094246800000001</v>
      </c>
      <c r="DC17">
        <v>-4.0855238800000002</v>
      </c>
      <c r="DD17">
        <v>-2.77132595</v>
      </c>
      <c r="DE17">
        <v>-1.7740794200000001</v>
      </c>
      <c r="DF17">
        <v>-0.99666661999999995</v>
      </c>
      <c r="DG17">
        <v>-0.39493286</v>
      </c>
      <c r="DH17">
        <v>0.13084538000000001</v>
      </c>
      <c r="DI17">
        <v>0.58676691000000003</v>
      </c>
      <c r="DJ17">
        <v>1.1930563700000001</v>
      </c>
      <c r="DK17">
        <v>1.7528597400000001</v>
      </c>
      <c r="DL17">
        <v>2.3921673000000001</v>
      </c>
      <c r="DM17">
        <v>3.1051442900000001</v>
      </c>
      <c r="DN17">
        <v>3.91450377</v>
      </c>
      <c r="DO17">
        <v>4.8415461000000004</v>
      </c>
      <c r="DP17">
        <v>5.9036832199999996</v>
      </c>
      <c r="DQ17">
        <v>7.0249665800000001</v>
      </c>
      <c r="DR17">
        <v>8.0973091000000004</v>
      </c>
      <c r="DS17">
        <v>8.9468603000000009</v>
      </c>
      <c r="DT17">
        <v>9.3792480499999993</v>
      </c>
      <c r="DU17">
        <v>9.1076611100000004</v>
      </c>
      <c r="DV17">
        <v>7.9806554600000004</v>
      </c>
      <c r="DW17">
        <v>5.8289487099999997</v>
      </c>
      <c r="DX17">
        <v>3.2989134099999999</v>
      </c>
      <c r="DY17">
        <v>1.1473271899999999</v>
      </c>
      <c r="DZ17">
        <v>-0.38372856999999999</v>
      </c>
      <c r="EA17">
        <v>-1.40994467</v>
      </c>
      <c r="EB17">
        <v>-2.2062744699999999</v>
      </c>
      <c r="EC17">
        <v>-2.9081628799999999</v>
      </c>
      <c r="ED17">
        <v>-3.57547806</v>
      </c>
      <c r="EE17">
        <v>-4.2513863799999996</v>
      </c>
      <c r="EF17">
        <v>-4.8891098700000004</v>
      </c>
      <c r="EG17">
        <v>-5.5083281700000004</v>
      </c>
      <c r="EH17">
        <v>-6.1037307299999997</v>
      </c>
      <c r="EI17">
        <v>-6.6377380500000003</v>
      </c>
      <c r="EJ17">
        <v>-7.0580790999999996</v>
      </c>
      <c r="EK17">
        <v>-7.3773981400000004</v>
      </c>
      <c r="EL17">
        <v>-7.5659027300000004</v>
      </c>
      <c r="EM17">
        <v>-7.5755986399999999</v>
      </c>
      <c r="EN17">
        <v>-7.4190515699999997</v>
      </c>
    </row>
    <row r="18" spans="1:144" x14ac:dyDescent="0.25">
      <c r="A18">
        <v>16</v>
      </c>
      <c r="B18" s="16" t="s">
        <v>23</v>
      </c>
      <c r="C18" s="76">
        <f t="shared" si="0"/>
        <v>78.196138810000008</v>
      </c>
      <c r="E18" s="69">
        <v>-42.356660769999998</v>
      </c>
      <c r="F18" s="69">
        <v>-39.843446649999997</v>
      </c>
      <c r="G18" s="69">
        <v>-36.076825730000003</v>
      </c>
      <c r="H18" s="69">
        <v>-33.326531610000004</v>
      </c>
      <c r="I18">
        <v>-30.217613700000001</v>
      </c>
      <c r="J18">
        <v>-27.593939670000001</v>
      </c>
      <c r="K18">
        <v>-25.028954859999999</v>
      </c>
      <c r="L18">
        <v>-22.98362638</v>
      </c>
      <c r="M18">
        <v>-21.126028089999998</v>
      </c>
      <c r="N18">
        <v>-20.268890259999999</v>
      </c>
      <c r="O18">
        <v>-19.368510069999999</v>
      </c>
      <c r="P18">
        <v>-18.361843260000001</v>
      </c>
      <c r="Q18">
        <v>-16.876877069999999</v>
      </c>
      <c r="R18">
        <v>-16.17848175</v>
      </c>
      <c r="S18">
        <v>-15.7388408</v>
      </c>
      <c r="T18">
        <v>-15.566495939999999</v>
      </c>
      <c r="U18">
        <v>-15.680359320000001</v>
      </c>
      <c r="V18">
        <v>-15.92153461</v>
      </c>
      <c r="W18">
        <v>-16.51934245</v>
      </c>
      <c r="X18">
        <v>-17.176203350000002</v>
      </c>
      <c r="Y18">
        <v>-18.022029490000001</v>
      </c>
      <c r="Z18">
        <v>-19.08129654</v>
      </c>
      <c r="AA18">
        <v>-20.20230295</v>
      </c>
      <c r="AB18">
        <v>-21.234135810000001</v>
      </c>
      <c r="AC18">
        <v>-22.218077879999999</v>
      </c>
      <c r="AD18">
        <v>-22.80271509</v>
      </c>
      <c r="AE18">
        <v>-22.959952309999998</v>
      </c>
      <c r="AF18">
        <v>-22.431221279999999</v>
      </c>
      <c r="AG18">
        <v>-21.273797439999999</v>
      </c>
      <c r="AH18">
        <v>-19.724278170000002</v>
      </c>
      <c r="AI18">
        <v>-18.064996879999999</v>
      </c>
      <c r="AJ18">
        <v>-15.768583870000001</v>
      </c>
      <c r="AK18">
        <v>-13.191723830000001</v>
      </c>
      <c r="AL18">
        <v>-12.134120660000001</v>
      </c>
      <c r="AM18">
        <v>-12.562616609999999</v>
      </c>
      <c r="AN18">
        <v>-15.749432069999999</v>
      </c>
      <c r="AO18">
        <v>-18.37777337</v>
      </c>
      <c r="AP18">
        <v>-20.423474259999999</v>
      </c>
      <c r="AQ18">
        <v>-20.85928638</v>
      </c>
      <c r="AR18">
        <v>-20.31061695</v>
      </c>
      <c r="AS18">
        <v>-20.537555099999999</v>
      </c>
      <c r="AT18">
        <v>-21.703209130000001</v>
      </c>
      <c r="AU18">
        <v>-24.72105419</v>
      </c>
      <c r="AV18">
        <v>-30.183253189999999</v>
      </c>
      <c r="AW18">
        <v>-38.434144060000001</v>
      </c>
      <c r="AX18">
        <v>-48.171458510000001</v>
      </c>
      <c r="AY18">
        <v>-57.039705920000003</v>
      </c>
      <c r="AZ18">
        <v>-63.513163759999998</v>
      </c>
      <c r="BA18">
        <v>-67.199740340000005</v>
      </c>
      <c r="BB18">
        <v>-68.533567989999995</v>
      </c>
      <c r="BC18">
        <v>-68.280175729999996</v>
      </c>
      <c r="BD18">
        <v>-67.219678380000005</v>
      </c>
      <c r="BE18">
        <v>-65.499227790000006</v>
      </c>
      <c r="BF18">
        <v>-63.233293850000003</v>
      </c>
      <c r="BG18">
        <v>-60.550473590000003</v>
      </c>
      <c r="BH18">
        <v>-57.556856600000003</v>
      </c>
      <c r="BI18">
        <v>-54.408973549999999</v>
      </c>
      <c r="BJ18">
        <v>-51.2095305</v>
      </c>
      <c r="BK18">
        <v>-48.115439790000003</v>
      </c>
      <c r="BL18">
        <v>-45.217274269999997</v>
      </c>
      <c r="BM18">
        <v>-42.561295520000002</v>
      </c>
      <c r="BN18">
        <v>-40.186972670000003</v>
      </c>
      <c r="BO18">
        <v>-38.134900350000002</v>
      </c>
      <c r="BP18">
        <v>-36.471953399999997</v>
      </c>
      <c r="BQ18">
        <v>-35.17260521</v>
      </c>
      <c r="BR18">
        <v>-34.385390049999998</v>
      </c>
      <c r="BS18">
        <v>-34.000571039999997</v>
      </c>
      <c r="BT18">
        <v>-33.815502799999997</v>
      </c>
      <c r="BU18">
        <v>-33.917696309999997</v>
      </c>
      <c r="BV18">
        <v>-34.21664483</v>
      </c>
      <c r="BW18">
        <v>-34.413023619999997</v>
      </c>
      <c r="BX18">
        <v>-34.587960199999998</v>
      </c>
      <c r="BY18">
        <v>-34.474360419999996</v>
      </c>
      <c r="BZ18">
        <v>-33.914952169999999</v>
      </c>
      <c r="CA18">
        <v>-32.473319050000001</v>
      </c>
      <c r="CB18">
        <v>-30.207822409999999</v>
      </c>
      <c r="CC18">
        <v>-27.075239809999999</v>
      </c>
      <c r="CD18">
        <v>-23.252566170000001</v>
      </c>
      <c r="CE18">
        <v>-19.134608960000001</v>
      </c>
      <c r="CF18">
        <v>-15.638848879999999</v>
      </c>
      <c r="CG18">
        <v>-13.4457079</v>
      </c>
      <c r="CH18">
        <v>-12.78791275</v>
      </c>
      <c r="CI18">
        <v>-13.44403441</v>
      </c>
      <c r="CJ18">
        <v>-15.136487929999999</v>
      </c>
      <c r="CK18">
        <v>-17.43270952</v>
      </c>
      <c r="CL18">
        <v>-20.10581839</v>
      </c>
      <c r="CM18">
        <v>-23.14967613</v>
      </c>
      <c r="CN18">
        <v>-26.51717769</v>
      </c>
      <c r="CO18">
        <v>-30.382901409999999</v>
      </c>
      <c r="CP18">
        <v>-34.802412500000003</v>
      </c>
      <c r="CQ18">
        <v>-39.745796759999998</v>
      </c>
      <c r="CR18">
        <v>-45.213348240000002</v>
      </c>
      <c r="CS18">
        <v>-51.03524213</v>
      </c>
      <c r="CT18">
        <v>-56.924615189999997</v>
      </c>
      <c r="CU18">
        <v>-62.555520139999999</v>
      </c>
      <c r="CV18">
        <v>-67.484504040000004</v>
      </c>
      <c r="CW18">
        <v>-71.205067720000002</v>
      </c>
      <c r="CX18">
        <v>-73.291060250000001</v>
      </c>
      <c r="CY18">
        <v>-73.178678989999995</v>
      </c>
      <c r="CZ18">
        <v>-70.570021249999996</v>
      </c>
      <c r="DA18">
        <v>-65.642190999999997</v>
      </c>
      <c r="DB18">
        <v>-59.440779800000001</v>
      </c>
      <c r="DC18">
        <v>-53.616458369999997</v>
      </c>
      <c r="DD18">
        <v>-49.126771189999999</v>
      </c>
      <c r="DE18">
        <v>-46.247169470000003</v>
      </c>
      <c r="DF18">
        <v>-44.31865912</v>
      </c>
      <c r="DG18">
        <v>-43.108058329999999</v>
      </c>
      <c r="DH18">
        <v>-42.139633240000002</v>
      </c>
      <c r="DI18">
        <v>-41.473597480000002</v>
      </c>
      <c r="DJ18">
        <v>-39.69308024</v>
      </c>
      <c r="DK18">
        <v>-38.162525330000001</v>
      </c>
      <c r="DL18">
        <v>-36.109017260000002</v>
      </c>
      <c r="DM18">
        <v>-33.713935739999997</v>
      </c>
      <c r="DN18">
        <v>-31.047512260000001</v>
      </c>
      <c r="DO18">
        <v>-27.958759310000001</v>
      </c>
      <c r="DP18">
        <v>-24.461084920000001</v>
      </c>
      <c r="DQ18">
        <v>-21.13889241</v>
      </c>
      <c r="DR18">
        <v>-18.29283126</v>
      </c>
      <c r="DS18">
        <v>-16.446527660000001</v>
      </c>
      <c r="DT18">
        <v>-16.000231620000001</v>
      </c>
      <c r="DU18">
        <v>-17.83948225</v>
      </c>
      <c r="DV18">
        <v>-22.421005009999998</v>
      </c>
      <c r="DW18">
        <v>-32.197761389999997</v>
      </c>
      <c r="DX18">
        <v>-45.262148500000002</v>
      </c>
      <c r="DY18">
        <v>-57.570464289999997</v>
      </c>
      <c r="DZ18">
        <v>-66.536447769999995</v>
      </c>
      <c r="EA18">
        <v>-72.379158910000001</v>
      </c>
      <c r="EB18">
        <v>-76.059726769999997</v>
      </c>
      <c r="EC18">
        <v>-78.554390810000001</v>
      </c>
      <c r="ED18">
        <v>-80.348462490000003</v>
      </c>
      <c r="EE18">
        <v>-81.823737480000005</v>
      </c>
      <c r="EF18">
        <v>-83.104503960000002</v>
      </c>
      <c r="EG18">
        <v>-84.238764689999996</v>
      </c>
      <c r="EH18">
        <v>-85.37487951</v>
      </c>
      <c r="EI18">
        <v>-86.530696879999994</v>
      </c>
      <c r="EJ18">
        <v>-87.674222389999997</v>
      </c>
      <c r="EK18">
        <v>-88.745729699999998</v>
      </c>
      <c r="EL18">
        <v>-89.559193059999998</v>
      </c>
      <c r="EM18">
        <v>-90.106731789999998</v>
      </c>
      <c r="EN18">
        <v>-90.330259470000001</v>
      </c>
    </row>
    <row r="19" spans="1:144" x14ac:dyDescent="0.25">
      <c r="A19">
        <v>17</v>
      </c>
      <c r="B19" s="16" t="s">
        <v>24</v>
      </c>
      <c r="C19" s="76">
        <f t="shared" si="0"/>
        <v>76.290065800000008</v>
      </c>
      <c r="E19" s="69">
        <v>-64.728150749999998</v>
      </c>
      <c r="F19" s="69">
        <v>-64.756921439999999</v>
      </c>
      <c r="G19" s="69">
        <v>-64.773298650000001</v>
      </c>
      <c r="H19" s="69">
        <v>-64.790860780000003</v>
      </c>
      <c r="I19">
        <v>-64.800052600000001</v>
      </c>
      <c r="J19">
        <v>-64.805117989999999</v>
      </c>
      <c r="K19">
        <v>-64.805932740000003</v>
      </c>
      <c r="L19">
        <v>-64.802623069999996</v>
      </c>
      <c r="M19">
        <v>-64.789313480000004</v>
      </c>
      <c r="N19">
        <v>-64.777681599999994</v>
      </c>
      <c r="O19">
        <v>-64.748276739999994</v>
      </c>
      <c r="P19">
        <v>-64.708684439999999</v>
      </c>
      <c r="Q19">
        <v>-64.600208249999994</v>
      </c>
      <c r="R19">
        <v>-64.308858549999997</v>
      </c>
      <c r="S19">
        <v>-63.609844260000003</v>
      </c>
      <c r="T19">
        <v>-62.253871850000003</v>
      </c>
      <c r="U19">
        <v>-59.160149140000001</v>
      </c>
      <c r="V19">
        <v>-55.270770970000001</v>
      </c>
      <c r="W19">
        <v>-51.905177289999997</v>
      </c>
      <c r="X19">
        <v>-49.300736290000003</v>
      </c>
      <c r="Y19">
        <v>-47.55506707</v>
      </c>
      <c r="Z19">
        <v>-46.241271689999998</v>
      </c>
      <c r="AA19">
        <v>-45.400702770000002</v>
      </c>
      <c r="AB19">
        <v>-44.89919424</v>
      </c>
      <c r="AC19">
        <v>-44.745628709999998</v>
      </c>
      <c r="AD19">
        <v>-45.11023557</v>
      </c>
      <c r="AE19">
        <v>-46.090733520000001</v>
      </c>
      <c r="AF19">
        <v>-48.074270630000001</v>
      </c>
      <c r="AG19">
        <v>-51.064161990000002</v>
      </c>
      <c r="AH19">
        <v>-55.44081886</v>
      </c>
      <c r="AI19">
        <v>-60.362513989999997</v>
      </c>
      <c r="AJ19">
        <v>-63.549210199999997</v>
      </c>
      <c r="AK19">
        <v>-64.32850105</v>
      </c>
      <c r="AL19">
        <v>-64.519992049999999</v>
      </c>
      <c r="AM19">
        <v>-64.556744089999995</v>
      </c>
      <c r="AN19">
        <v>-64.479340879999995</v>
      </c>
      <c r="AO19">
        <v>-64.082357990000006</v>
      </c>
      <c r="AP19">
        <v>-61.909645750000003</v>
      </c>
      <c r="AQ19">
        <v>-55.409003480000003</v>
      </c>
      <c r="AR19">
        <v>-47.057032829999997</v>
      </c>
      <c r="AS19">
        <v>-39.656713809999999</v>
      </c>
      <c r="AT19">
        <v>-34.468461130000001</v>
      </c>
      <c r="AU19">
        <v>-31.424136969999999</v>
      </c>
      <c r="AV19">
        <v>-29.41794556</v>
      </c>
      <c r="AW19">
        <v>-26.245563489999999</v>
      </c>
      <c r="AX19">
        <v>-20.493076339999998</v>
      </c>
      <c r="AY19">
        <v>-12.16450927</v>
      </c>
      <c r="AZ19">
        <v>-2.9706200900000002</v>
      </c>
      <c r="BA19">
        <v>4.7744558699999997</v>
      </c>
      <c r="BB19">
        <v>9.6367651199999997</v>
      </c>
      <c r="BC19">
        <v>11.48413306</v>
      </c>
      <c r="BD19">
        <v>11.38179736</v>
      </c>
      <c r="BE19">
        <v>9.7059529300000005</v>
      </c>
      <c r="BF19">
        <v>6.9458634400000001</v>
      </c>
      <c r="BG19">
        <v>3.6898610500000002</v>
      </c>
      <c r="BH19">
        <v>0.21935957</v>
      </c>
      <c r="BI19">
        <v>-3.1416908700000001</v>
      </c>
      <c r="BJ19">
        <v>-6.2685269000000003</v>
      </c>
      <c r="BK19">
        <v>-9.0672006300000003</v>
      </c>
      <c r="BL19">
        <v>-11.52599425</v>
      </c>
      <c r="BM19">
        <v>-13.79962752</v>
      </c>
      <c r="BN19">
        <v>-15.944841</v>
      </c>
      <c r="BO19">
        <v>-17.898502990000001</v>
      </c>
      <c r="BP19">
        <v>-19.72830287</v>
      </c>
      <c r="BQ19">
        <v>-21.41612791</v>
      </c>
      <c r="BR19">
        <v>-22.77730914</v>
      </c>
      <c r="BS19">
        <v>-23.862818749999999</v>
      </c>
      <c r="BT19">
        <v>-24.711331850000001</v>
      </c>
      <c r="BU19">
        <v>-25.334721170000002</v>
      </c>
      <c r="BV19">
        <v>-25.713544479999999</v>
      </c>
      <c r="BW19">
        <v>-25.964463219999999</v>
      </c>
      <c r="BX19">
        <v>-26.083414260000001</v>
      </c>
      <c r="BY19">
        <v>-26.129962590000002</v>
      </c>
      <c r="BZ19">
        <v>-26.292191880000001</v>
      </c>
      <c r="CA19">
        <v>-26.825979749999998</v>
      </c>
      <c r="CB19">
        <v>-27.928825620000001</v>
      </c>
      <c r="CC19">
        <v>-29.545219209999999</v>
      </c>
      <c r="CD19">
        <v>-31.912641050000001</v>
      </c>
      <c r="CE19">
        <v>-34.272772310000001</v>
      </c>
      <c r="CF19">
        <v>-36.062335990000001</v>
      </c>
      <c r="CG19">
        <v>-37.116632439999997</v>
      </c>
      <c r="CH19">
        <v>-37.560745220000001</v>
      </c>
      <c r="CI19">
        <v>-37.368562330000003</v>
      </c>
      <c r="CJ19">
        <v>-36.757914720000002</v>
      </c>
      <c r="CK19">
        <v>-35.89631164</v>
      </c>
      <c r="CL19">
        <v>-34.876048519999998</v>
      </c>
      <c r="CM19">
        <v>-33.834892600000003</v>
      </c>
      <c r="CN19">
        <v>-32.696276930000003</v>
      </c>
      <c r="CO19">
        <v>-31.36393588</v>
      </c>
      <c r="CP19">
        <v>-29.7104344</v>
      </c>
      <c r="CQ19">
        <v>-27.69482528</v>
      </c>
      <c r="CR19">
        <v>-25.321316159999999</v>
      </c>
      <c r="CS19">
        <v>-22.691134559999998</v>
      </c>
      <c r="CT19">
        <v>-19.834018260000001</v>
      </c>
      <c r="CU19">
        <v>-17.223904600000001</v>
      </c>
      <c r="CV19">
        <v>-15.4339014</v>
      </c>
      <c r="CW19">
        <v>-15.210788470000001</v>
      </c>
      <c r="CX19">
        <v>-17.093418809999999</v>
      </c>
      <c r="CY19">
        <v>-21.29936442</v>
      </c>
      <c r="CZ19">
        <v>-27.11272391</v>
      </c>
      <c r="DA19">
        <v>-33.059573790000002</v>
      </c>
      <c r="DB19">
        <v>-37.726044790000003</v>
      </c>
      <c r="DC19">
        <v>-40.661446499999997</v>
      </c>
      <c r="DD19">
        <v>-42.243111839999997</v>
      </c>
      <c r="DE19">
        <v>-43.058453530000001</v>
      </c>
      <c r="DF19">
        <v>-43.6102816</v>
      </c>
      <c r="DG19">
        <v>-44.020456969999998</v>
      </c>
      <c r="DH19">
        <v>-44.389892619999998</v>
      </c>
      <c r="DI19">
        <v>-44.699958180000003</v>
      </c>
      <c r="DJ19">
        <v>-44.875221199999999</v>
      </c>
      <c r="DK19">
        <v>-45.016503149999998</v>
      </c>
      <c r="DL19">
        <v>-45.023541719999997</v>
      </c>
      <c r="DM19">
        <v>-44.892940930000002</v>
      </c>
      <c r="DN19">
        <v>-44.606579289999999</v>
      </c>
      <c r="DO19">
        <v>-44.096453529999998</v>
      </c>
      <c r="DP19">
        <v>-43.198489969999997</v>
      </c>
      <c r="DQ19">
        <v>-42.118345509999997</v>
      </c>
      <c r="DR19">
        <v>-40.956135549999999</v>
      </c>
      <c r="DS19">
        <v>-40.014993019999999</v>
      </c>
      <c r="DT19">
        <v>-39.579036729999999</v>
      </c>
      <c r="DU19">
        <v>-40.0939342</v>
      </c>
      <c r="DV19">
        <v>-41.405093379999997</v>
      </c>
      <c r="DW19">
        <v>-43.549644020000002</v>
      </c>
      <c r="DX19">
        <v>-44.240147059999998</v>
      </c>
      <c r="DY19">
        <v>-42.667831249999999</v>
      </c>
      <c r="DZ19">
        <v>-39.855777959999998</v>
      </c>
      <c r="EA19">
        <v>-37.120401289999997</v>
      </c>
      <c r="EB19">
        <v>-35.027618859999997</v>
      </c>
      <c r="EC19">
        <v>-33.607671750000002</v>
      </c>
      <c r="ED19">
        <v>-32.785161029999998</v>
      </c>
      <c r="EE19">
        <v>-32.234898479999998</v>
      </c>
      <c r="EF19">
        <v>-32.00775007</v>
      </c>
      <c r="EG19">
        <v>-31.972024170000001</v>
      </c>
      <c r="EH19">
        <v>-31.99438687</v>
      </c>
      <c r="EI19">
        <v>-32.080502240000001</v>
      </c>
      <c r="EJ19">
        <v>-32.152749710000002</v>
      </c>
      <c r="EK19">
        <v>-32.294938360000003</v>
      </c>
      <c r="EL19">
        <v>-32.606985960000003</v>
      </c>
      <c r="EM19">
        <v>-33.114356809999997</v>
      </c>
      <c r="EN19">
        <v>-33.775582030000002</v>
      </c>
    </row>
    <row r="20" spans="1:144" x14ac:dyDescent="0.25">
      <c r="A20">
        <v>18</v>
      </c>
      <c r="B20" s="16" t="s">
        <v>25</v>
      </c>
      <c r="C20" s="76">
        <f t="shared" si="0"/>
        <v>89.989347559999999</v>
      </c>
      <c r="E20" s="69">
        <v>1.4686955100000001</v>
      </c>
      <c r="F20" s="69">
        <v>5.0492871600000004</v>
      </c>
      <c r="G20" s="69">
        <v>9.7430050799999997</v>
      </c>
      <c r="H20" s="69">
        <v>12.99551784</v>
      </c>
      <c r="I20">
        <v>16.452736009999999</v>
      </c>
      <c r="J20">
        <v>19.205188769999999</v>
      </c>
      <c r="K20">
        <v>21.761273549999999</v>
      </c>
      <c r="L20">
        <v>23.623946719999999</v>
      </c>
      <c r="M20">
        <v>25.208354889999999</v>
      </c>
      <c r="N20">
        <v>25.667627589999999</v>
      </c>
      <c r="O20">
        <v>26.266621839999999</v>
      </c>
      <c r="P20">
        <v>27.1077431</v>
      </c>
      <c r="Q20">
        <v>28.613927220000001</v>
      </c>
      <c r="R20">
        <v>29.342540939999999</v>
      </c>
      <c r="S20">
        <v>29.90110683</v>
      </c>
      <c r="T20">
        <v>30.29044249</v>
      </c>
      <c r="U20">
        <v>30.505110009999999</v>
      </c>
      <c r="V20">
        <v>30.697269689999999</v>
      </c>
      <c r="W20">
        <v>30.564877970000001</v>
      </c>
      <c r="X20">
        <v>30.356078629999999</v>
      </c>
      <c r="Y20">
        <v>29.855212949999999</v>
      </c>
      <c r="Z20">
        <v>29.062182929999999</v>
      </c>
      <c r="AA20">
        <v>28.135809500000001</v>
      </c>
      <c r="AB20">
        <v>27.22519612</v>
      </c>
      <c r="AC20">
        <v>26.283862750000001</v>
      </c>
      <c r="AD20">
        <v>25.64170438</v>
      </c>
      <c r="AE20">
        <v>25.279602329999999</v>
      </c>
      <c r="AF20">
        <v>25.425532570000001</v>
      </c>
      <c r="AG20">
        <v>26.085951189999999</v>
      </c>
      <c r="AH20">
        <v>27.102424890000002</v>
      </c>
      <c r="AI20">
        <v>28.324804669999999</v>
      </c>
      <c r="AJ20">
        <v>30.394000340000002</v>
      </c>
      <c r="AK20">
        <v>32.810875490000001</v>
      </c>
      <c r="AL20">
        <v>33.513724789999998</v>
      </c>
      <c r="AM20">
        <v>32.552631470000001</v>
      </c>
      <c r="AN20">
        <v>28.40885411</v>
      </c>
      <c r="AO20">
        <v>24.943083900000001</v>
      </c>
      <c r="AP20">
        <v>22.144793010000001</v>
      </c>
      <c r="AQ20">
        <v>21.337421190000001</v>
      </c>
      <c r="AR20">
        <v>22.10582655</v>
      </c>
      <c r="AS20">
        <v>22.211746040000001</v>
      </c>
      <c r="AT20">
        <v>21.079776030000001</v>
      </c>
      <c r="AU20">
        <v>17.544036699999999</v>
      </c>
      <c r="AV20">
        <v>11.001048129999999</v>
      </c>
      <c r="AW20">
        <v>1.30195273</v>
      </c>
      <c r="AX20">
        <v>-10.23382423</v>
      </c>
      <c r="AY20">
        <v>-21.229097700000001</v>
      </c>
      <c r="AZ20">
        <v>-30.188973560000001</v>
      </c>
      <c r="BA20">
        <v>-36.617370299999997</v>
      </c>
      <c r="BB20">
        <v>-40.340002470000002</v>
      </c>
      <c r="BC20">
        <v>-41.696784190000002</v>
      </c>
      <c r="BD20">
        <v>-41.762156410000003</v>
      </c>
      <c r="BE20">
        <v>-40.8138717</v>
      </c>
      <c r="BF20">
        <v>-38.794912500000002</v>
      </c>
      <c r="BG20">
        <v>-36.125450350000001</v>
      </c>
      <c r="BH20">
        <v>-33.252521729999998</v>
      </c>
      <c r="BI20">
        <v>-30.301636569999999</v>
      </c>
      <c r="BJ20">
        <v>-27.333128800000001</v>
      </c>
      <c r="BK20">
        <v>-24.523021480000001</v>
      </c>
      <c r="BL20">
        <v>-21.928476209999999</v>
      </c>
      <c r="BM20">
        <v>-19.602650959999998</v>
      </c>
      <c r="BN20">
        <v>-17.550049640000001</v>
      </c>
      <c r="BO20">
        <v>-15.77589197</v>
      </c>
      <c r="BP20">
        <v>-14.396719320000001</v>
      </c>
      <c r="BQ20">
        <v>-13.390041330000001</v>
      </c>
      <c r="BR20">
        <v>-12.989348059999999</v>
      </c>
      <c r="BS20">
        <v>-13.124071109999999</v>
      </c>
      <c r="BT20">
        <v>-13.608972530000001</v>
      </c>
      <c r="BU20">
        <v>-14.6543128</v>
      </c>
      <c r="BV20">
        <v>-16.203105539999999</v>
      </c>
      <c r="BW20">
        <v>-17.886422270000001</v>
      </c>
      <c r="BX20">
        <v>-19.857116820000002</v>
      </c>
      <c r="BY20">
        <v>-21.761504410000001</v>
      </c>
      <c r="BZ20">
        <v>-23.413101659999999</v>
      </c>
      <c r="CA20">
        <v>-24.187880849999999</v>
      </c>
      <c r="CB20">
        <v>-24.032883089999999</v>
      </c>
      <c r="CC20">
        <v>-22.638672710000002</v>
      </c>
      <c r="CD20">
        <v>-20.169476329999998</v>
      </c>
      <c r="CE20">
        <v>-16.925118319999999</v>
      </c>
      <c r="CF20">
        <v>-13.93799969</v>
      </c>
      <c r="CG20">
        <v>-11.94875708</v>
      </c>
      <c r="CH20">
        <v>-11.178239980000001</v>
      </c>
      <c r="CI20">
        <v>-11.35767925</v>
      </c>
      <c r="CJ20">
        <v>-12.189272839999999</v>
      </c>
      <c r="CK20">
        <v>-13.171815219999999</v>
      </c>
      <c r="CL20">
        <v>-14.076675120000001</v>
      </c>
      <c r="CM20">
        <v>-14.934106420000001</v>
      </c>
      <c r="CN20">
        <v>-15.73365158</v>
      </c>
      <c r="CO20">
        <v>-16.751925889999999</v>
      </c>
      <c r="CP20">
        <v>-18.111141880000002</v>
      </c>
      <c r="CQ20">
        <v>-19.83665757</v>
      </c>
      <c r="CR20">
        <v>-22.020616990000001</v>
      </c>
      <c r="CS20">
        <v>-24.555316650000002</v>
      </c>
      <c r="CT20">
        <v>-27.086397689999998</v>
      </c>
      <c r="CU20">
        <v>-29.349885820000001</v>
      </c>
      <c r="CV20">
        <v>-30.86893066</v>
      </c>
      <c r="CW20">
        <v>-31.046922420000001</v>
      </c>
      <c r="CX20">
        <v>-29.487881590000001</v>
      </c>
      <c r="CY20">
        <v>-25.62043272</v>
      </c>
      <c r="CZ20">
        <v>-19.313807099999998</v>
      </c>
      <c r="DA20">
        <v>-10.868830709999999</v>
      </c>
      <c r="DB20">
        <v>-1.4877349799999999</v>
      </c>
      <c r="DC20">
        <v>7.06535534</v>
      </c>
      <c r="DD20">
        <v>13.81709446</v>
      </c>
      <c r="DE20">
        <v>18.477190289999999</v>
      </c>
      <c r="DF20">
        <v>21.714060669999999</v>
      </c>
      <c r="DG20">
        <v>23.793440669999999</v>
      </c>
      <c r="DH20">
        <v>25.241309510000001</v>
      </c>
      <c r="DI20">
        <v>26.033037759999999</v>
      </c>
      <c r="DJ20">
        <v>27.75593533</v>
      </c>
      <c r="DK20">
        <v>28.99798668</v>
      </c>
      <c r="DL20">
        <v>30.671744400000001</v>
      </c>
      <c r="DM20">
        <v>32.62761484</v>
      </c>
      <c r="DN20">
        <v>34.84052131</v>
      </c>
      <c r="DO20">
        <v>37.531059839999998</v>
      </c>
      <c r="DP20">
        <v>40.720870589999997</v>
      </c>
      <c r="DQ20">
        <v>43.78459101</v>
      </c>
      <c r="DR20">
        <v>46.411050729999999</v>
      </c>
      <c r="DS20">
        <v>48.029520069999997</v>
      </c>
      <c r="DT20">
        <v>48.227191150000003</v>
      </c>
      <c r="DU20">
        <v>46.040503219999998</v>
      </c>
      <c r="DV20">
        <v>41.00095554</v>
      </c>
      <c r="DW20">
        <v>30.343723430000001</v>
      </c>
      <c r="DX20">
        <v>16.097847959999999</v>
      </c>
      <c r="DY20">
        <v>2.5451140300000001</v>
      </c>
      <c r="DZ20">
        <v>-7.4909779700000003</v>
      </c>
      <c r="EA20">
        <v>-14.14391066</v>
      </c>
      <c r="EB20">
        <v>-18.337775740000001</v>
      </c>
      <c r="EC20">
        <v>-21.125118830000002</v>
      </c>
      <c r="ED20">
        <v>-23.032039919999999</v>
      </c>
      <c r="EE20">
        <v>-24.43891708</v>
      </c>
      <c r="EF20">
        <v>-25.56168658</v>
      </c>
      <c r="EG20">
        <v>-26.433065859999999</v>
      </c>
      <c r="EH20">
        <v>-27.253602990000001</v>
      </c>
      <c r="EI20">
        <v>-28.0940738</v>
      </c>
      <c r="EJ20">
        <v>-28.903542059999999</v>
      </c>
      <c r="EK20">
        <v>-29.5997673</v>
      </c>
      <c r="EL20">
        <v>-29.97465657</v>
      </c>
      <c r="EM20">
        <v>-30.054713620000001</v>
      </c>
      <c r="EN20">
        <v>-29.800470149999999</v>
      </c>
    </row>
    <row r="21" spans="1:144" x14ac:dyDescent="0.25">
      <c r="A21">
        <v>19</v>
      </c>
      <c r="B21" s="16" t="s">
        <v>26</v>
      </c>
      <c r="C21" s="76">
        <f t="shared" si="0"/>
        <v>120.7146429</v>
      </c>
      <c r="E21" s="69">
        <v>20.245749700000001</v>
      </c>
      <c r="F21" s="69">
        <v>22.030603620000001</v>
      </c>
      <c r="G21" s="69">
        <v>24.155188970000001</v>
      </c>
      <c r="H21" s="69">
        <v>25.582779110000001</v>
      </c>
      <c r="I21">
        <v>27.031748870000001</v>
      </c>
      <c r="J21">
        <v>28.092006300000001</v>
      </c>
      <c r="K21">
        <v>29.06043446</v>
      </c>
      <c r="L21">
        <v>29.70743744</v>
      </c>
      <c r="M21">
        <v>30.222088150000001</v>
      </c>
      <c r="N21">
        <v>30.172103539999998</v>
      </c>
      <c r="O21">
        <v>30.176213189999999</v>
      </c>
      <c r="P21">
        <v>30.315171150000001</v>
      </c>
      <c r="Q21">
        <v>30.786355449999999</v>
      </c>
      <c r="R21">
        <v>30.7972584</v>
      </c>
      <c r="S21">
        <v>30.579766559999999</v>
      </c>
      <c r="T21">
        <v>30.030261960000001</v>
      </c>
      <c r="U21">
        <v>28.7707041</v>
      </c>
      <c r="V21">
        <v>27.20324497</v>
      </c>
      <c r="W21">
        <v>25.500374359999999</v>
      </c>
      <c r="X21">
        <v>23.934093019999999</v>
      </c>
      <c r="Y21">
        <v>22.418408620000001</v>
      </c>
      <c r="Z21">
        <v>20.845295790000002</v>
      </c>
      <c r="AA21">
        <v>19.390520890000001</v>
      </c>
      <c r="AB21">
        <v>18.316081629999999</v>
      </c>
      <c r="AC21">
        <v>17.45582186</v>
      </c>
      <c r="AD21">
        <v>17.22865925</v>
      </c>
      <c r="AE21">
        <v>17.639882050000001</v>
      </c>
      <c r="AF21">
        <v>19.058007020000002</v>
      </c>
      <c r="AG21">
        <v>21.322726299999999</v>
      </c>
      <c r="AH21">
        <v>24.309306370000002</v>
      </c>
      <c r="AI21">
        <v>27.390327060000001</v>
      </c>
      <c r="AJ21">
        <v>29.996696270000001</v>
      </c>
      <c r="AK21">
        <v>31.72849476</v>
      </c>
      <c r="AL21">
        <v>32.254622900000001</v>
      </c>
      <c r="AM21">
        <v>31.745772599999999</v>
      </c>
      <c r="AN21">
        <v>29.435371570000001</v>
      </c>
      <c r="AO21">
        <v>27.287475830000002</v>
      </c>
      <c r="AP21">
        <v>24.607158850000001</v>
      </c>
      <c r="AQ21">
        <v>20.940015249999998</v>
      </c>
      <c r="AR21">
        <v>17.5470592</v>
      </c>
      <c r="AS21">
        <v>14.087996990000001</v>
      </c>
      <c r="AT21">
        <v>10.291369080000001</v>
      </c>
      <c r="AU21">
        <v>4.7554836700000003</v>
      </c>
      <c r="AV21">
        <v>-3.4619110200000001</v>
      </c>
      <c r="AW21">
        <v>-15.236304049999999</v>
      </c>
      <c r="AX21">
        <v>-29.835076430000001</v>
      </c>
      <c r="AY21">
        <v>-45.15499887</v>
      </c>
      <c r="AZ21">
        <v>-58.848291779999997</v>
      </c>
      <c r="BA21">
        <v>-69.021404430000004</v>
      </c>
      <c r="BB21">
        <v>-74.853047459999999</v>
      </c>
      <c r="BC21">
        <v>-76.748100899999997</v>
      </c>
      <c r="BD21">
        <v>-76.308068079999998</v>
      </c>
      <c r="BE21">
        <v>-73.976076689999999</v>
      </c>
      <c r="BF21">
        <v>-70.147185269999994</v>
      </c>
      <c r="BG21">
        <v>-65.484670370000003</v>
      </c>
      <c r="BH21">
        <v>-60.434250329999998</v>
      </c>
      <c r="BI21">
        <v>-55.349601679999999</v>
      </c>
      <c r="BJ21">
        <v>-50.38133964</v>
      </c>
      <c r="BK21">
        <v>-45.76321969</v>
      </c>
      <c r="BL21">
        <v>-41.565305940000002</v>
      </c>
      <c r="BM21">
        <v>-37.776418880000001</v>
      </c>
      <c r="BN21">
        <v>-34.406113009999999</v>
      </c>
      <c r="BO21">
        <v>-31.532935080000001</v>
      </c>
      <c r="BP21">
        <v>-29.20935046</v>
      </c>
      <c r="BQ21">
        <v>-27.42242109</v>
      </c>
      <c r="BR21">
        <v>-26.429223969999999</v>
      </c>
      <c r="BS21">
        <v>-26.117860490000002</v>
      </c>
      <c r="BT21">
        <v>-26.250983949999998</v>
      </c>
      <c r="BU21">
        <v>-26.95725243</v>
      </c>
      <c r="BV21">
        <v>-28.17291088</v>
      </c>
      <c r="BW21">
        <v>-29.47827551</v>
      </c>
      <c r="BX21">
        <v>-30.983025349999998</v>
      </c>
      <c r="BY21">
        <v>-32.324855759999998</v>
      </c>
      <c r="BZ21">
        <v>-33.223726720000002</v>
      </c>
      <c r="CA21">
        <v>-33.016450679999998</v>
      </c>
      <c r="CB21">
        <v>-31.61178061</v>
      </c>
      <c r="CC21">
        <v>-28.841409769999999</v>
      </c>
      <c r="CD21">
        <v>-24.870734370000001</v>
      </c>
      <c r="CE21">
        <v>-20.41095249</v>
      </c>
      <c r="CF21">
        <v>-16.60908513</v>
      </c>
      <c r="CG21">
        <v>-14.16472766</v>
      </c>
      <c r="CH21">
        <v>-13.13767174</v>
      </c>
      <c r="CI21">
        <v>-13.241075090000001</v>
      </c>
      <c r="CJ21">
        <v>-14.080011560000001</v>
      </c>
      <c r="CK21">
        <v>-15.154609750000001</v>
      </c>
      <c r="CL21">
        <v>-16.219258740000001</v>
      </c>
      <c r="CM21">
        <v>-17.290199019999999</v>
      </c>
      <c r="CN21">
        <v>-18.40023931</v>
      </c>
      <c r="CO21">
        <v>-19.861956800000002</v>
      </c>
      <c r="CP21">
        <v>-21.895140040000001</v>
      </c>
      <c r="CQ21">
        <v>-24.59849384</v>
      </c>
      <c r="CR21">
        <v>-28.134064800000001</v>
      </c>
      <c r="CS21">
        <v>-32.38166588</v>
      </c>
      <c r="CT21">
        <v>-36.989278970000001</v>
      </c>
      <c r="CU21">
        <v>-41.38373223</v>
      </c>
      <c r="CV21">
        <v>-44.785524899999999</v>
      </c>
      <c r="CW21">
        <v>-46.22049955</v>
      </c>
      <c r="CX21">
        <v>-44.912928229999999</v>
      </c>
      <c r="CY21">
        <v>-40.177465490000003</v>
      </c>
      <c r="CZ21">
        <v>-32.24548016</v>
      </c>
      <c r="DA21">
        <v>-22.339646720000001</v>
      </c>
      <c r="DB21">
        <v>-12.289054070000001</v>
      </c>
      <c r="DC21">
        <v>-3.7100488899999999</v>
      </c>
      <c r="DD21">
        <v>2.8293073099999999</v>
      </c>
      <c r="DE21">
        <v>7.3402233700000004</v>
      </c>
      <c r="DF21">
        <v>10.642645310000001</v>
      </c>
      <c r="DG21">
        <v>12.943577400000001</v>
      </c>
      <c r="DH21">
        <v>14.74723749</v>
      </c>
      <c r="DI21">
        <v>16.01692298</v>
      </c>
      <c r="DJ21">
        <v>18.113328540000001</v>
      </c>
      <c r="DK21">
        <v>19.833945320000002</v>
      </c>
      <c r="DL21">
        <v>21.940463130000001</v>
      </c>
      <c r="DM21">
        <v>24.322211240000001</v>
      </c>
      <c r="DN21">
        <v>26.966349919999999</v>
      </c>
      <c r="DO21">
        <v>30.103578429999999</v>
      </c>
      <c r="DP21">
        <v>33.7541479</v>
      </c>
      <c r="DQ21">
        <v>37.445747150000003</v>
      </c>
      <c r="DR21">
        <v>40.817901239999998</v>
      </c>
      <c r="DS21">
        <v>43.203632730000002</v>
      </c>
      <c r="DT21">
        <v>43.966541999999997</v>
      </c>
      <c r="DU21">
        <v>41.940867230000002</v>
      </c>
      <c r="DV21">
        <v>36.716403630000002</v>
      </c>
      <c r="DW21">
        <v>26.337695799999999</v>
      </c>
      <c r="DX21">
        <v>13.445963819999999</v>
      </c>
      <c r="DY21">
        <v>1.2831819499999999</v>
      </c>
      <c r="DZ21">
        <v>-8.3828733999999994</v>
      </c>
      <c r="EA21">
        <v>-15.37516259</v>
      </c>
      <c r="EB21">
        <v>-20.224793420000001</v>
      </c>
      <c r="EC21">
        <v>-23.63307717</v>
      </c>
      <c r="ED21">
        <v>-25.98922559</v>
      </c>
      <c r="EE21">
        <v>-27.832134809999999</v>
      </c>
      <c r="EF21">
        <v>-29.173271100000001</v>
      </c>
      <c r="EG21">
        <v>-30.189410209999998</v>
      </c>
      <c r="EH21">
        <v>-31.09952887</v>
      </c>
      <c r="EI21">
        <v>-31.897488920000001</v>
      </c>
      <c r="EJ21">
        <v>-32.607751690000001</v>
      </c>
      <c r="EK21">
        <v>-33.114449669999999</v>
      </c>
      <c r="EL21">
        <v>-33.186837779999998</v>
      </c>
      <c r="EM21">
        <v>-32.733316010000003</v>
      </c>
      <c r="EN21">
        <v>-31.798976490000001</v>
      </c>
    </row>
    <row r="22" spans="1:144" x14ac:dyDescent="0.25">
      <c r="A22">
        <v>20</v>
      </c>
      <c r="B22" s="16" t="s">
        <v>27</v>
      </c>
      <c r="C22" s="76">
        <f t="shared" si="0"/>
        <v>61.563375839999999</v>
      </c>
      <c r="E22" s="69">
        <v>-62.439842859999999</v>
      </c>
      <c r="F22" s="69">
        <v>-62.039932450000002</v>
      </c>
      <c r="G22" s="69">
        <v>-61.56248678</v>
      </c>
      <c r="H22" s="69">
        <v>-60.954675090000002</v>
      </c>
      <c r="I22">
        <v>-60.27549183</v>
      </c>
      <c r="J22">
        <v>-59.550175150000001</v>
      </c>
      <c r="K22">
        <v>-58.779318809999999</v>
      </c>
      <c r="L22">
        <v>-57.972424689999997</v>
      </c>
      <c r="M22">
        <v>-57.170931060000001</v>
      </c>
      <c r="N22">
        <v>-56.355426629999997</v>
      </c>
      <c r="O22">
        <v>-55.544713999999999</v>
      </c>
      <c r="P22">
        <v>-54.73901944</v>
      </c>
      <c r="Q22">
        <v>-53.940814500000002</v>
      </c>
      <c r="R22">
        <v>-53.145556089999999</v>
      </c>
      <c r="S22">
        <v>-52.382009490000002</v>
      </c>
      <c r="T22">
        <v>-51.615279059999999</v>
      </c>
      <c r="U22">
        <v>-50.80761262</v>
      </c>
      <c r="V22">
        <v>-49.950289669999997</v>
      </c>
      <c r="W22">
        <v>-49.058694619999997</v>
      </c>
      <c r="X22">
        <v>-48.173869549999999</v>
      </c>
      <c r="Y22">
        <v>-47.281120440000002</v>
      </c>
      <c r="Z22">
        <v>-46.36485047</v>
      </c>
      <c r="AA22">
        <v>-45.411666920000002</v>
      </c>
      <c r="AB22">
        <v>-44.482518810000002</v>
      </c>
      <c r="AC22">
        <v>-43.523298320000002</v>
      </c>
      <c r="AD22">
        <v>-42.570692649999998</v>
      </c>
      <c r="AE22">
        <v>-41.631245980000003</v>
      </c>
      <c r="AF22">
        <v>-40.732574049999997</v>
      </c>
      <c r="AG22">
        <v>-39.867063219999999</v>
      </c>
      <c r="AH22">
        <v>-39.041862010000003</v>
      </c>
      <c r="AI22">
        <v>-38.200478160000003</v>
      </c>
      <c r="AJ22">
        <v>-37.291209969999997</v>
      </c>
      <c r="AK22">
        <v>-36.296386480000002</v>
      </c>
      <c r="AL22">
        <v>-35.177474889999999</v>
      </c>
      <c r="AM22">
        <v>-33.948036950000002</v>
      </c>
      <c r="AN22">
        <v>-32.62281866</v>
      </c>
      <c r="AO22">
        <v>-31.29134341</v>
      </c>
      <c r="AP22">
        <v>-29.976018230000001</v>
      </c>
      <c r="AQ22">
        <v>-28.652482379999999</v>
      </c>
      <c r="AR22">
        <v>-27.359261180000001</v>
      </c>
      <c r="AS22">
        <v>-26.126940600000001</v>
      </c>
      <c r="AT22">
        <v>-24.981233870000001</v>
      </c>
      <c r="AU22">
        <v>-23.876610509999999</v>
      </c>
      <c r="AV22">
        <v>-22.734418229999999</v>
      </c>
      <c r="AW22">
        <v>-21.50090539</v>
      </c>
      <c r="AX22">
        <v>-20.244710909999998</v>
      </c>
      <c r="AY22">
        <v>-19.09919927</v>
      </c>
      <c r="AZ22">
        <v>-18.113260060000002</v>
      </c>
      <c r="BA22">
        <v>-17.23291321</v>
      </c>
      <c r="BB22">
        <v>-16.356856000000001</v>
      </c>
      <c r="BC22">
        <v>-15.41795767</v>
      </c>
      <c r="BD22">
        <v>-14.412154810000001</v>
      </c>
      <c r="BE22">
        <v>-13.334402320000001</v>
      </c>
      <c r="BF22">
        <v>-12.18574052</v>
      </c>
      <c r="BG22">
        <v>-10.98319422</v>
      </c>
      <c r="BH22">
        <v>-9.7498440500000001</v>
      </c>
      <c r="BI22">
        <v>-8.5188977500000007</v>
      </c>
      <c r="BJ22">
        <v>-7.2988474300000004</v>
      </c>
      <c r="BK22">
        <v>-6.1246979599999998</v>
      </c>
      <c r="BL22">
        <v>-5.0168589299999997</v>
      </c>
      <c r="BM22">
        <v>-3.9961088600000001</v>
      </c>
      <c r="BN22">
        <v>-3.0820768200000002</v>
      </c>
      <c r="BO22">
        <v>-2.2880704000000001</v>
      </c>
      <c r="BP22">
        <v>-1.64863735</v>
      </c>
      <c r="BQ22">
        <v>-1.18422212</v>
      </c>
      <c r="BR22">
        <v>-0.91718865000000005</v>
      </c>
      <c r="BS22">
        <v>-0.87646701999999999</v>
      </c>
      <c r="BT22">
        <v>-1.07557254</v>
      </c>
      <c r="BU22">
        <v>-1.53688885</v>
      </c>
      <c r="BV22">
        <v>-2.28636375</v>
      </c>
      <c r="BW22">
        <v>-3.3251062</v>
      </c>
      <c r="BX22">
        <v>-4.6605325000000004</v>
      </c>
      <c r="BY22">
        <v>-6.2671586399999999</v>
      </c>
      <c r="BZ22">
        <v>-8.0931403</v>
      </c>
      <c r="CA22">
        <v>-10.05925302</v>
      </c>
      <c r="CB22">
        <v>-12.160016969999999</v>
      </c>
      <c r="CC22">
        <v>-14.39899838</v>
      </c>
      <c r="CD22">
        <v>-16.83057325</v>
      </c>
      <c r="CE22">
        <v>-19.527969379999998</v>
      </c>
      <c r="CF22">
        <v>-22.53098241</v>
      </c>
      <c r="CG22">
        <v>-25.767540050000001</v>
      </c>
      <c r="CH22">
        <v>-29.103527069999998</v>
      </c>
      <c r="CI22">
        <v>-32.324188280000001</v>
      </c>
      <c r="CJ22">
        <v>-35.254212860000003</v>
      </c>
      <c r="CK22">
        <v>-37.760709159999998</v>
      </c>
      <c r="CL22">
        <v>-39.797132310000002</v>
      </c>
      <c r="CM22">
        <v>-41.410629559999997</v>
      </c>
      <c r="CN22">
        <v>-42.733396059999997</v>
      </c>
      <c r="CO22">
        <v>-43.898883290000001</v>
      </c>
      <c r="CP22">
        <v>-45.059827820000002</v>
      </c>
      <c r="CQ22">
        <v>-46.28915035</v>
      </c>
      <c r="CR22">
        <v>-47.566776089999998</v>
      </c>
      <c r="CS22">
        <v>-48.82177154</v>
      </c>
      <c r="CT22">
        <v>-49.99328233</v>
      </c>
      <c r="CU22">
        <v>-50.967274690000004</v>
      </c>
      <c r="CV22">
        <v>-51.596650830000002</v>
      </c>
      <c r="CW22">
        <v>-51.813969880000002</v>
      </c>
      <c r="CX22">
        <v>-51.679862479999997</v>
      </c>
      <c r="CY22">
        <v>-51.428326140000003</v>
      </c>
      <c r="CZ22">
        <v>-51.363378640000001</v>
      </c>
      <c r="DA22">
        <v>-51.676291190000001</v>
      </c>
      <c r="DB22">
        <v>-52.316144899999998</v>
      </c>
      <c r="DC22">
        <v>-53.106918010000001</v>
      </c>
      <c r="DD22">
        <v>-53.842395240000002</v>
      </c>
      <c r="DE22">
        <v>-54.351144580000003</v>
      </c>
      <c r="DF22">
        <v>-54.5685213</v>
      </c>
      <c r="DG22">
        <v>-54.440791529999998</v>
      </c>
      <c r="DH22">
        <v>-54.007316150000001</v>
      </c>
      <c r="DI22">
        <v>-53.314281999999999</v>
      </c>
      <c r="DJ22">
        <v>-52.418358900000001</v>
      </c>
      <c r="DK22">
        <v>-51.402098789999997</v>
      </c>
      <c r="DL22">
        <v>-50.314366470000003</v>
      </c>
      <c r="DM22">
        <v>-49.219169170000001</v>
      </c>
      <c r="DN22">
        <v>-48.152366720000003</v>
      </c>
      <c r="DO22">
        <v>-47.159811920000003</v>
      </c>
      <c r="DP22">
        <v>-46.258363269999997</v>
      </c>
      <c r="DQ22">
        <v>-45.476683790000003</v>
      </c>
      <c r="DR22">
        <v>-44.809960169999997</v>
      </c>
      <c r="DS22">
        <v>-44.265060929999997</v>
      </c>
      <c r="DT22">
        <v>-43.821624100000001</v>
      </c>
      <c r="DU22">
        <v>-43.416737570000002</v>
      </c>
      <c r="DV22">
        <v>-42.944754979999999</v>
      </c>
      <c r="DW22">
        <v>-42.2062344</v>
      </c>
      <c r="DX22">
        <v>-41.205214570000003</v>
      </c>
      <c r="DY22">
        <v>-40.089946259999998</v>
      </c>
      <c r="DZ22">
        <v>-38.938824699999998</v>
      </c>
      <c r="EA22">
        <v>-37.834220950000002</v>
      </c>
      <c r="EB22">
        <v>-36.810074270000001</v>
      </c>
      <c r="EC22">
        <v>-35.946063709999997</v>
      </c>
      <c r="ED22">
        <v>-35.278420560000001</v>
      </c>
      <c r="EE22">
        <v>-34.799491230000001</v>
      </c>
      <c r="EF22">
        <v>-34.473300070000001</v>
      </c>
      <c r="EG22">
        <v>-34.260443500000001</v>
      </c>
      <c r="EH22">
        <v>-34.125045649999997</v>
      </c>
      <c r="EI22">
        <v>-34.042430950000004</v>
      </c>
      <c r="EJ22">
        <v>-33.984252069999997</v>
      </c>
      <c r="EK22">
        <v>-33.919201299999997</v>
      </c>
      <c r="EL22">
        <v>-33.830374229999997</v>
      </c>
      <c r="EM22">
        <v>-33.698108980000001</v>
      </c>
      <c r="EN22">
        <v>-33.485092010000002</v>
      </c>
    </row>
    <row r="23" spans="1:144" x14ac:dyDescent="0.25">
      <c r="A23">
        <v>21</v>
      </c>
      <c r="B23" s="16" t="s">
        <v>28</v>
      </c>
      <c r="C23" s="76">
        <f t="shared" si="0"/>
        <v>53.82048726</v>
      </c>
      <c r="E23" s="69">
        <v>-0.51866756000000003</v>
      </c>
      <c r="F23" s="69">
        <v>-0.77107665000000003</v>
      </c>
      <c r="G23" s="69">
        <v>-0.81840630000000003</v>
      </c>
      <c r="H23" s="69">
        <v>-0.80614622999999996</v>
      </c>
      <c r="I23">
        <v>-0.72333740000000002</v>
      </c>
      <c r="J23">
        <v>-0.56898696000000004</v>
      </c>
      <c r="K23">
        <v>-0.42488778999999999</v>
      </c>
      <c r="L23">
        <v>-0.29422440999999999</v>
      </c>
      <c r="M23">
        <v>-0.13042237000000001</v>
      </c>
      <c r="N23">
        <v>2.986983E-2</v>
      </c>
      <c r="O23">
        <v>0.20501172000000001</v>
      </c>
      <c r="P23">
        <v>0.40685513000000001</v>
      </c>
      <c r="Q23">
        <v>0.60697356000000002</v>
      </c>
      <c r="R23">
        <v>0.83291815999999996</v>
      </c>
      <c r="S23">
        <v>1.1122971100000001</v>
      </c>
      <c r="T23">
        <v>1.3738173199999999</v>
      </c>
      <c r="U23">
        <v>1.6502449100000001</v>
      </c>
      <c r="V23">
        <v>1.88914285</v>
      </c>
      <c r="W23">
        <v>2.0639216399999998</v>
      </c>
      <c r="X23">
        <v>2.2476248399999998</v>
      </c>
      <c r="Y23">
        <v>2.4251737200000001</v>
      </c>
      <c r="Z23">
        <v>2.5696872499999999</v>
      </c>
      <c r="AA23">
        <v>2.6756730800000001</v>
      </c>
      <c r="AB23">
        <v>2.8636153200000001</v>
      </c>
      <c r="AC23">
        <v>3.00946998</v>
      </c>
      <c r="AD23">
        <v>3.16146327</v>
      </c>
      <c r="AE23">
        <v>3.3058238700000002</v>
      </c>
      <c r="AF23">
        <v>3.4592272099999999</v>
      </c>
      <c r="AG23">
        <v>3.5606795899999999</v>
      </c>
      <c r="AH23">
        <v>3.6344225799999998</v>
      </c>
      <c r="AI23">
        <v>3.64159181</v>
      </c>
      <c r="AJ23">
        <v>3.6114517199999998</v>
      </c>
      <c r="AK23">
        <v>3.59422233</v>
      </c>
      <c r="AL23">
        <v>3.57869568</v>
      </c>
      <c r="AM23">
        <v>3.57497051</v>
      </c>
      <c r="AN23">
        <v>3.6065188699999999</v>
      </c>
      <c r="AO23">
        <v>3.6377330899999998</v>
      </c>
      <c r="AP23">
        <v>3.71345254</v>
      </c>
      <c r="AQ23">
        <v>3.8431069600000001</v>
      </c>
      <c r="AR23">
        <v>4.01163969</v>
      </c>
      <c r="AS23">
        <v>4.2062588300000003</v>
      </c>
      <c r="AT23">
        <v>4.50886707</v>
      </c>
      <c r="AU23">
        <v>5.0655993300000004</v>
      </c>
      <c r="AV23">
        <v>5.9580818600000001</v>
      </c>
      <c r="AW23">
        <v>7.2803039800000002</v>
      </c>
      <c r="AX23">
        <v>9.0839923599999999</v>
      </c>
      <c r="AY23">
        <v>11.223531360000001</v>
      </c>
      <c r="AZ23">
        <v>13.337968549999999</v>
      </c>
      <c r="BA23">
        <v>15.060109280000001</v>
      </c>
      <c r="BB23">
        <v>16.23276911</v>
      </c>
      <c r="BC23">
        <v>16.906647100000001</v>
      </c>
      <c r="BD23">
        <v>17.251855410000001</v>
      </c>
      <c r="BE23">
        <v>17.360047909999999</v>
      </c>
      <c r="BF23">
        <v>17.297918769999999</v>
      </c>
      <c r="BG23">
        <v>17.156094790000001</v>
      </c>
      <c r="BH23">
        <v>16.993485379999999</v>
      </c>
      <c r="BI23">
        <v>16.869060900000001</v>
      </c>
      <c r="BJ23">
        <v>16.786061530000001</v>
      </c>
      <c r="BK23">
        <v>16.772636680000002</v>
      </c>
      <c r="BL23">
        <v>16.848470580000001</v>
      </c>
      <c r="BM23">
        <v>16.972612689999998</v>
      </c>
      <c r="BN23">
        <v>17.138589329999999</v>
      </c>
      <c r="BO23">
        <v>17.320485569999999</v>
      </c>
      <c r="BP23">
        <v>17.532282550000001</v>
      </c>
      <c r="BQ23">
        <v>17.767928470000001</v>
      </c>
      <c r="BR23">
        <v>18.048752570000001</v>
      </c>
      <c r="BS23">
        <v>18.387790729999999</v>
      </c>
      <c r="BT23">
        <v>18.76838592</v>
      </c>
      <c r="BU23">
        <v>19.24021523</v>
      </c>
      <c r="BV23">
        <v>19.847240469999999</v>
      </c>
      <c r="BW23">
        <v>20.623592429999999</v>
      </c>
      <c r="BX23">
        <v>21.666681749999999</v>
      </c>
      <c r="BY23">
        <v>23.048344230000001</v>
      </c>
      <c r="BZ23">
        <v>24.859464160000002</v>
      </c>
      <c r="CA23">
        <v>27.058519669999999</v>
      </c>
      <c r="CB23">
        <v>29.688719420000002</v>
      </c>
      <c r="CC23">
        <v>32.670034080000001</v>
      </c>
      <c r="CD23">
        <v>35.637792390000001</v>
      </c>
      <c r="CE23">
        <v>38.383818040000001</v>
      </c>
      <c r="CF23">
        <v>40.741442640000002</v>
      </c>
      <c r="CG23">
        <v>42.410715289999999</v>
      </c>
      <c r="CH23">
        <v>43.16171018</v>
      </c>
      <c r="CI23">
        <v>42.773297169999999</v>
      </c>
      <c r="CJ23">
        <v>41.220521349999999</v>
      </c>
      <c r="CK23">
        <v>38.618371709999998</v>
      </c>
      <c r="CL23">
        <v>35.176091739999997</v>
      </c>
      <c r="CM23">
        <v>31.219089060000002</v>
      </c>
      <c r="CN23">
        <v>27.086567030000001</v>
      </c>
      <c r="CO23">
        <v>23.05816222</v>
      </c>
      <c r="CP23">
        <v>19.418376680000001</v>
      </c>
      <c r="CQ23">
        <v>16.28235046</v>
      </c>
      <c r="CR23">
        <v>13.60566717</v>
      </c>
      <c r="CS23">
        <v>11.26327968</v>
      </c>
      <c r="CT23">
        <v>9.2328364399999998</v>
      </c>
      <c r="CU23">
        <v>7.3333585100000001</v>
      </c>
      <c r="CV23">
        <v>5.2752230100000004</v>
      </c>
      <c r="CW23">
        <v>2.8646049499999999</v>
      </c>
      <c r="CX23">
        <v>6.5997509999999995E-2</v>
      </c>
      <c r="CY23">
        <v>-2.9053303700000002</v>
      </c>
      <c r="CZ23">
        <v>-5.6681883300000004</v>
      </c>
      <c r="DA23">
        <v>-7.8533099499999999</v>
      </c>
      <c r="DB23">
        <v>-9.3583002900000007</v>
      </c>
      <c r="DC23">
        <v>-10.195333590000001</v>
      </c>
      <c r="DD23">
        <v>-10.53640648</v>
      </c>
      <c r="DE23">
        <v>-10.59580163</v>
      </c>
      <c r="DF23">
        <v>-10.47709678</v>
      </c>
      <c r="DG23">
        <v>-10.322099400000001</v>
      </c>
      <c r="DH23">
        <v>-10.1725411</v>
      </c>
      <c r="DI23">
        <v>-10.011616610000001</v>
      </c>
      <c r="DJ23">
        <v>-10.01787378</v>
      </c>
      <c r="DK23">
        <v>-10.01956292</v>
      </c>
      <c r="DL23">
        <v>-10.09578799</v>
      </c>
      <c r="DM23">
        <v>-10.19827385</v>
      </c>
      <c r="DN23">
        <v>-10.33650278</v>
      </c>
      <c r="DO23">
        <v>-10.472661329999999</v>
      </c>
      <c r="DP23">
        <v>-10.60257899</v>
      </c>
      <c r="DQ23">
        <v>-10.65877708</v>
      </c>
      <c r="DR23">
        <v>-10.6204102</v>
      </c>
      <c r="DS23">
        <v>-10.43618425</v>
      </c>
      <c r="DT23">
        <v>-10.060549809999999</v>
      </c>
      <c r="DU23">
        <v>-9.5049577200000002</v>
      </c>
      <c r="DV23">
        <v>-8.8445541799999994</v>
      </c>
      <c r="DW23">
        <v>-8.2714233999999998</v>
      </c>
      <c r="DX23">
        <v>-7.8662367399999997</v>
      </c>
      <c r="DY23">
        <v>-7.6087447499999996</v>
      </c>
      <c r="DZ23">
        <v>-7.6132900799999996</v>
      </c>
      <c r="EA23">
        <v>-7.8283458299999999</v>
      </c>
      <c r="EB23">
        <v>-8.2576224200000006</v>
      </c>
      <c r="EC23">
        <v>-8.7256417000000006</v>
      </c>
      <c r="ED23">
        <v>-9.1221265799999998</v>
      </c>
      <c r="EE23">
        <v>-9.3637509399999992</v>
      </c>
      <c r="EF23">
        <v>-9.5184970999999994</v>
      </c>
      <c r="EG23">
        <v>-9.6150631400000002</v>
      </c>
      <c r="EH23">
        <v>-9.6787386000000009</v>
      </c>
      <c r="EI23">
        <v>-9.7518080200000004</v>
      </c>
      <c r="EJ23">
        <v>-9.8569692799999995</v>
      </c>
      <c r="EK23">
        <v>-10.01708889</v>
      </c>
      <c r="EL23">
        <v>-10.21361836</v>
      </c>
      <c r="EM23">
        <v>-10.408336500000001</v>
      </c>
      <c r="EN23">
        <v>-10.600718240000001</v>
      </c>
    </row>
    <row r="24" spans="1:144" x14ac:dyDescent="0.25">
      <c r="A24">
        <v>22</v>
      </c>
      <c r="B24" s="16" t="s">
        <v>29</v>
      </c>
      <c r="C24" s="76">
        <f t="shared" si="0"/>
        <v>19.061411389999996</v>
      </c>
      <c r="E24" s="69">
        <v>20.214839340000001</v>
      </c>
      <c r="F24" s="69">
        <v>20.440646789999999</v>
      </c>
      <c r="G24" s="69">
        <v>20.958809080000002</v>
      </c>
      <c r="H24" s="69">
        <v>21.678573929999999</v>
      </c>
      <c r="I24">
        <v>22.46328192</v>
      </c>
      <c r="J24">
        <v>23.262133819999999</v>
      </c>
      <c r="K24">
        <v>23.972499859999999</v>
      </c>
      <c r="L24">
        <v>24.538113469999999</v>
      </c>
      <c r="M24">
        <v>24.95212128</v>
      </c>
      <c r="N24">
        <v>25.288549039999999</v>
      </c>
      <c r="O24">
        <v>25.522241579999999</v>
      </c>
      <c r="P24">
        <v>25.74014244</v>
      </c>
      <c r="Q24">
        <v>25.916936719999999</v>
      </c>
      <c r="R24">
        <v>26.135839529999998</v>
      </c>
      <c r="S24">
        <v>26.433958830000002</v>
      </c>
      <c r="T24">
        <v>26.798582580000001</v>
      </c>
      <c r="U24">
        <v>27.161583619999998</v>
      </c>
      <c r="V24">
        <v>27.52501376</v>
      </c>
      <c r="W24">
        <v>27.836378790000001</v>
      </c>
      <c r="X24">
        <v>28.15822631</v>
      </c>
      <c r="Y24">
        <v>28.413045520000001</v>
      </c>
      <c r="Z24">
        <v>28.632481970000001</v>
      </c>
      <c r="AA24">
        <v>28.529128839999998</v>
      </c>
      <c r="AB24">
        <v>28.893059350000001</v>
      </c>
      <c r="AC24">
        <v>28.981462409999999</v>
      </c>
      <c r="AD24">
        <v>29.049960250000002</v>
      </c>
      <c r="AE24">
        <v>29.09246242</v>
      </c>
      <c r="AF24">
        <v>29.139955929999999</v>
      </c>
      <c r="AG24">
        <v>29.186177600000001</v>
      </c>
      <c r="AH24">
        <v>29.230858009999999</v>
      </c>
      <c r="AI24">
        <v>29.29466343</v>
      </c>
      <c r="AJ24">
        <v>29.345373460000001</v>
      </c>
      <c r="AK24">
        <v>29.397088879999998</v>
      </c>
      <c r="AL24">
        <v>29.43906702</v>
      </c>
      <c r="AM24">
        <v>29.469086789999999</v>
      </c>
      <c r="AN24">
        <v>29.500700720000001</v>
      </c>
      <c r="AO24">
        <v>29.514771589999999</v>
      </c>
      <c r="AP24">
        <v>29.527288590000001</v>
      </c>
      <c r="AQ24">
        <v>29.531770999999999</v>
      </c>
      <c r="AR24">
        <v>29.533076139999999</v>
      </c>
      <c r="AS24">
        <v>29.541139050000002</v>
      </c>
      <c r="AT24">
        <v>29.566516289999999</v>
      </c>
      <c r="AU24">
        <v>29.60492623</v>
      </c>
      <c r="AV24">
        <v>29.660755349999999</v>
      </c>
      <c r="AW24">
        <v>29.711171950000001</v>
      </c>
      <c r="AX24">
        <v>29.76145391</v>
      </c>
      <c r="AY24">
        <v>29.799669080000001</v>
      </c>
      <c r="AZ24">
        <v>29.82384854</v>
      </c>
      <c r="BA24">
        <v>29.838083529999999</v>
      </c>
      <c r="BB24">
        <v>29.846470409999998</v>
      </c>
      <c r="BC24">
        <v>29.851873439999999</v>
      </c>
      <c r="BD24">
        <v>29.855802400000002</v>
      </c>
      <c r="BE24">
        <v>29.859201680000002</v>
      </c>
      <c r="BF24">
        <v>29.861421450000002</v>
      </c>
      <c r="BG24">
        <v>29.86368264</v>
      </c>
      <c r="BH24">
        <v>29.86603676</v>
      </c>
      <c r="BI24">
        <v>29.86777365</v>
      </c>
      <c r="BJ24">
        <v>29.86902306</v>
      </c>
      <c r="BK24">
        <v>29.86965193</v>
      </c>
      <c r="BL24">
        <v>29.869717470000001</v>
      </c>
      <c r="BM24">
        <v>29.868828690000001</v>
      </c>
      <c r="BN24">
        <v>29.866920029999999</v>
      </c>
      <c r="BO24">
        <v>29.864849020000001</v>
      </c>
      <c r="BP24">
        <v>29.86296836</v>
      </c>
      <c r="BQ24">
        <v>29.86297858</v>
      </c>
      <c r="BR24">
        <v>29.863070950000001</v>
      </c>
      <c r="BS24">
        <v>29.865057180000001</v>
      </c>
      <c r="BT24">
        <v>29.866323139999999</v>
      </c>
      <c r="BU24">
        <v>29.86561596</v>
      </c>
      <c r="BV24">
        <v>29.859100730000002</v>
      </c>
      <c r="BW24">
        <v>29.842881259999999</v>
      </c>
      <c r="BX24">
        <v>29.80645144</v>
      </c>
      <c r="BY24">
        <v>29.727463459999999</v>
      </c>
      <c r="BZ24">
        <v>29.531670070000001</v>
      </c>
      <c r="CA24">
        <v>29.022747890000002</v>
      </c>
      <c r="CB24">
        <v>28.617435449999999</v>
      </c>
      <c r="CC24">
        <v>29.197035840000002</v>
      </c>
      <c r="CD24">
        <v>29.626381680000001</v>
      </c>
      <c r="CE24">
        <v>29.783553560000001</v>
      </c>
      <c r="CF24">
        <v>29.85130384</v>
      </c>
      <c r="CG24">
        <v>29.836532819999999</v>
      </c>
      <c r="CH24">
        <v>29.900304869999999</v>
      </c>
      <c r="CI24">
        <v>29.909385579999999</v>
      </c>
      <c r="CJ24">
        <v>29.91406319</v>
      </c>
      <c r="CK24">
        <v>29.915367929999999</v>
      </c>
      <c r="CL24">
        <v>29.913215000000001</v>
      </c>
      <c r="CM24">
        <v>29.905608560000001</v>
      </c>
      <c r="CN24">
        <v>29.889093169999999</v>
      </c>
      <c r="CO24">
        <v>29.8550635</v>
      </c>
      <c r="CP24">
        <v>29.77659925</v>
      </c>
      <c r="CQ24">
        <v>29.55688249</v>
      </c>
      <c r="CR24">
        <v>28.712177780000001</v>
      </c>
      <c r="CS24">
        <v>27.194003949999999</v>
      </c>
      <c r="CT24">
        <v>25.791334320000001</v>
      </c>
      <c r="CU24">
        <v>24.525053289999999</v>
      </c>
      <c r="CV24">
        <v>23.228517270000001</v>
      </c>
      <c r="CW24">
        <v>21.723888179999999</v>
      </c>
      <c r="CX24">
        <v>19.975473430000001</v>
      </c>
      <c r="CY24">
        <v>18.142101019999998</v>
      </c>
      <c r="CZ24">
        <v>16.386272600000002</v>
      </c>
      <c r="DA24">
        <v>14.863495289999999</v>
      </c>
      <c r="DB24">
        <v>13.638152829999999</v>
      </c>
      <c r="DC24">
        <v>12.75507382</v>
      </c>
      <c r="DD24">
        <v>12.21911287</v>
      </c>
      <c r="DE24">
        <v>11.99809346</v>
      </c>
      <c r="DF24">
        <v>12.093661259999999</v>
      </c>
      <c r="DG24">
        <v>12.45992468</v>
      </c>
      <c r="DH24">
        <v>13.038763940000001</v>
      </c>
      <c r="DI24">
        <v>13.833402189999999</v>
      </c>
      <c r="DJ24">
        <v>14.69340156</v>
      </c>
      <c r="DK24">
        <v>15.62487073</v>
      </c>
      <c r="DL24">
        <v>16.558178000000002</v>
      </c>
      <c r="DM24">
        <v>17.474983479999999</v>
      </c>
      <c r="DN24">
        <v>18.34211414</v>
      </c>
      <c r="DO24">
        <v>19.191927190000001</v>
      </c>
      <c r="DP24">
        <v>20.041865210000001</v>
      </c>
      <c r="DQ24">
        <v>21.003385959999999</v>
      </c>
      <c r="DR24">
        <v>22.11720966</v>
      </c>
      <c r="DS24">
        <v>23.469108030000001</v>
      </c>
      <c r="DT24">
        <v>25.08324223</v>
      </c>
      <c r="DU24">
        <v>26.883648440000002</v>
      </c>
      <c r="DV24">
        <v>28.533227839999999</v>
      </c>
      <c r="DW24">
        <v>29.359947940000001</v>
      </c>
      <c r="DX24">
        <v>29.569000389999999</v>
      </c>
      <c r="DY24">
        <v>29.619551820000002</v>
      </c>
      <c r="DZ24">
        <v>29.524807379999999</v>
      </c>
      <c r="EA24">
        <v>29.147688989999999</v>
      </c>
      <c r="EB24">
        <v>28.03210619</v>
      </c>
      <c r="EC24">
        <v>26.407540239999999</v>
      </c>
      <c r="ED24">
        <v>24.704730850000001</v>
      </c>
      <c r="EE24">
        <v>23.127743429999999</v>
      </c>
      <c r="EF24">
        <v>21.58932677</v>
      </c>
      <c r="EG24">
        <v>20.070183719999999</v>
      </c>
      <c r="EH24">
        <v>18.505646200000001</v>
      </c>
      <c r="EI24">
        <v>16.873969809999998</v>
      </c>
      <c r="EJ24">
        <v>15.190696409999999</v>
      </c>
      <c r="EK24">
        <v>13.53298347</v>
      </c>
      <c r="EL24">
        <v>12.11932449</v>
      </c>
      <c r="EM24">
        <v>11.198573039999999</v>
      </c>
      <c r="EN24">
        <v>10.85395654</v>
      </c>
    </row>
    <row r="25" spans="1:144" x14ac:dyDescent="0.25">
      <c r="A25">
        <v>23</v>
      </c>
      <c r="B25" s="16" t="s">
        <v>30</v>
      </c>
      <c r="C25" s="76">
        <f t="shared" si="0"/>
        <v>0</v>
      </c>
      <c r="E25" s="69">
        <v>0</v>
      </c>
      <c r="F25" s="69">
        <v>0</v>
      </c>
      <c r="G25" s="69">
        <v>0</v>
      </c>
      <c r="H25" s="69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</row>
    <row r="26" spans="1:144" x14ac:dyDescent="0.25">
      <c r="A26">
        <v>24</v>
      </c>
      <c r="B26" s="28" t="s">
        <v>31</v>
      </c>
      <c r="C26" s="77">
        <f t="shared" si="0"/>
        <v>56.881313520000006</v>
      </c>
      <c r="E26" s="69">
        <v>-80.289350979999995</v>
      </c>
      <c r="F26" s="69">
        <v>-81.336124960000006</v>
      </c>
      <c r="G26" s="69">
        <v>-82.68198495</v>
      </c>
      <c r="H26" s="69">
        <v>-84.038642379999999</v>
      </c>
      <c r="I26">
        <v>-85.337570580000005</v>
      </c>
      <c r="J26">
        <v>-86.519799079999999</v>
      </c>
      <c r="K26">
        <v>-87.515727659999996</v>
      </c>
      <c r="L26">
        <v>-88.283282600000007</v>
      </c>
      <c r="M26">
        <v>-88.954745000000003</v>
      </c>
      <c r="N26">
        <v>-89.487465229999998</v>
      </c>
      <c r="O26">
        <v>-89.949364610000003</v>
      </c>
      <c r="P26">
        <v>-90.4253602</v>
      </c>
      <c r="Q26">
        <v>-90.933126240000007</v>
      </c>
      <c r="R26">
        <v>-91.489161559999999</v>
      </c>
      <c r="S26">
        <v>-92.174611920000004</v>
      </c>
      <c r="T26">
        <v>-92.884670589999999</v>
      </c>
      <c r="U26">
        <v>-93.656352859999998</v>
      </c>
      <c r="V26">
        <v>-94.411645739999997</v>
      </c>
      <c r="W26">
        <v>-95.111636770000004</v>
      </c>
      <c r="X26">
        <v>-95.807063409999998</v>
      </c>
      <c r="Y26">
        <v>-96.467711489999999</v>
      </c>
      <c r="Z26">
        <v>-97.046800309999995</v>
      </c>
      <c r="AA26">
        <v>-97.580132989999996</v>
      </c>
      <c r="AB26">
        <v>-98.15175868</v>
      </c>
      <c r="AC26">
        <v>-98.680646809999999</v>
      </c>
      <c r="AD26">
        <v>-99.213702839999996</v>
      </c>
      <c r="AE26">
        <v>-99.736477429999994</v>
      </c>
      <c r="AF26">
        <v>-100.2723774</v>
      </c>
      <c r="AG26">
        <v>-100.77134413</v>
      </c>
      <c r="AH26">
        <v>-101.26450932</v>
      </c>
      <c r="AI26">
        <v>-101.70332469</v>
      </c>
      <c r="AJ26">
        <v>-102.10922994000001</v>
      </c>
      <c r="AK26">
        <v>-102.51993215</v>
      </c>
      <c r="AL26">
        <v>-102.88267503</v>
      </c>
      <c r="AM26">
        <v>-103.20204535000001</v>
      </c>
      <c r="AN26">
        <v>-103.48207581</v>
      </c>
      <c r="AO26">
        <v>-103.75655629000001</v>
      </c>
      <c r="AP26">
        <v>-104.03370744</v>
      </c>
      <c r="AQ26">
        <v>-104.32427573</v>
      </c>
      <c r="AR26">
        <v>-104.64776286999999</v>
      </c>
      <c r="AS26">
        <v>-104.96242314</v>
      </c>
      <c r="AT26">
        <v>-105.28890769</v>
      </c>
      <c r="AU26">
        <v>-105.68001733</v>
      </c>
      <c r="AV26">
        <v>-106.18562480999999</v>
      </c>
      <c r="AW26">
        <v>-106.83070130999999</v>
      </c>
      <c r="AX26">
        <v>-107.68631175</v>
      </c>
      <c r="AY26">
        <v>-108.80232607000001</v>
      </c>
      <c r="AZ26">
        <v>-110.04423691</v>
      </c>
      <c r="BA26">
        <v>-111.25398496</v>
      </c>
      <c r="BB26">
        <v>-112.31097549</v>
      </c>
      <c r="BC26">
        <v>-113.21400416</v>
      </c>
      <c r="BD26">
        <v>-114.01276132</v>
      </c>
      <c r="BE26">
        <v>-114.72293216</v>
      </c>
      <c r="BF26">
        <v>-115.39427152</v>
      </c>
      <c r="BG26">
        <v>-116.07098095000001</v>
      </c>
      <c r="BH26">
        <v>-116.7910837</v>
      </c>
      <c r="BI26">
        <v>-117.60789006</v>
      </c>
      <c r="BJ26">
        <v>-118.54358006</v>
      </c>
      <c r="BK26">
        <v>-119.62664036</v>
      </c>
      <c r="BL26">
        <v>-120.82264031</v>
      </c>
      <c r="BM26">
        <v>-122.09938998</v>
      </c>
      <c r="BN26">
        <v>-123.35961390999999</v>
      </c>
      <c r="BO26">
        <v>-124.47055799</v>
      </c>
      <c r="BP26">
        <v>-125.33544379999999</v>
      </c>
      <c r="BQ26">
        <v>-125.82107453</v>
      </c>
      <c r="BR26">
        <v>-125.81207503</v>
      </c>
      <c r="BS26">
        <v>-125.22798037</v>
      </c>
      <c r="BT26">
        <v>-124.00910146</v>
      </c>
      <c r="BU26">
        <v>-122.20512409</v>
      </c>
      <c r="BV26">
        <v>-119.89107206</v>
      </c>
      <c r="BW26">
        <v>-117.237503</v>
      </c>
      <c r="BX26">
        <v>-114.42340131</v>
      </c>
      <c r="BY26">
        <v>-111.65493422</v>
      </c>
      <c r="BZ26">
        <v>-109.13399441999999</v>
      </c>
      <c r="CA26">
        <v>-106.95119252000001</v>
      </c>
      <c r="CB26">
        <v>-105.40653136</v>
      </c>
      <c r="CC26">
        <v>-104.77240682999999</v>
      </c>
      <c r="CD26">
        <v>-104.69369197</v>
      </c>
      <c r="CE26">
        <v>-105.03063715</v>
      </c>
      <c r="CF26">
        <v>-105.72732686000001</v>
      </c>
      <c r="CG26">
        <v>-106.56751207000001</v>
      </c>
      <c r="CH26">
        <v>-107.25290153</v>
      </c>
      <c r="CI26">
        <v>-107.4669664</v>
      </c>
      <c r="CJ26">
        <v>-106.92411472000001</v>
      </c>
      <c r="CK26">
        <v>-105.56339174</v>
      </c>
      <c r="CL26">
        <v>-103.38216073</v>
      </c>
      <c r="CM26">
        <v>-100.61434195</v>
      </c>
      <c r="CN26">
        <v>-97.535585789999999</v>
      </c>
      <c r="CO26">
        <v>-94.338370510000004</v>
      </c>
      <c r="CP26">
        <v>-91.317715570000004</v>
      </c>
      <c r="CQ26">
        <v>-88.642217880000004</v>
      </c>
      <c r="CR26">
        <v>-86.337699479999998</v>
      </c>
      <c r="CS26">
        <v>-84.356330709999995</v>
      </c>
      <c r="CT26">
        <v>-82.7126746</v>
      </c>
      <c r="CU26">
        <v>-81.290113590000004</v>
      </c>
      <c r="CV26">
        <v>-79.840560870000004</v>
      </c>
      <c r="CW26">
        <v>-78.168098909999998</v>
      </c>
      <c r="CX26">
        <v>-76.188173950000007</v>
      </c>
      <c r="CY26">
        <v>-74.034684010000007</v>
      </c>
      <c r="CZ26">
        <v>-72.010068469999993</v>
      </c>
      <c r="DA26">
        <v>-70.428533479999999</v>
      </c>
      <c r="DB26">
        <v>-69.382824900000003</v>
      </c>
      <c r="DC26">
        <v>-68.939761009999998</v>
      </c>
      <c r="DD26">
        <v>-69.110807739999998</v>
      </c>
      <c r="DE26">
        <v>-69.798676970000002</v>
      </c>
      <c r="DF26">
        <v>-71.013440860000003</v>
      </c>
      <c r="DG26">
        <v>-72.576234009999993</v>
      </c>
      <c r="DH26">
        <v>-74.380376639999994</v>
      </c>
      <c r="DI26">
        <v>-76.330064129999997</v>
      </c>
      <c r="DJ26">
        <v>-78.110644800000003</v>
      </c>
      <c r="DK26">
        <v>-79.808922150000001</v>
      </c>
      <c r="DL26">
        <v>-81.273312950000005</v>
      </c>
      <c r="DM26">
        <v>-82.507833450000007</v>
      </c>
      <c r="DN26">
        <v>-83.472407070000003</v>
      </c>
      <c r="DO26">
        <v>-84.266605630000001</v>
      </c>
      <c r="DP26">
        <v>-84.926071239999999</v>
      </c>
      <c r="DQ26">
        <v>-85.551732479999998</v>
      </c>
      <c r="DR26">
        <v>-86.21143008</v>
      </c>
      <c r="DS26">
        <v>-86.974927620000003</v>
      </c>
      <c r="DT26">
        <v>-87.900579300000004</v>
      </c>
      <c r="DU26">
        <v>-88.952579999999998</v>
      </c>
      <c r="DV26">
        <v>-90.047544610000003</v>
      </c>
      <c r="DW26">
        <v>-90.884597889999995</v>
      </c>
      <c r="DX26">
        <v>-91.310251460000003</v>
      </c>
      <c r="DY26">
        <v>-91.37347484</v>
      </c>
      <c r="DZ26">
        <v>-91.039920739999999</v>
      </c>
      <c r="EA26">
        <v>-90.507740319999996</v>
      </c>
      <c r="EB26">
        <v>-89.869120030000005</v>
      </c>
      <c r="EC26">
        <v>-89.302494499999995</v>
      </c>
      <c r="ED26">
        <v>-88.874733809999995</v>
      </c>
      <c r="EE26">
        <v>-88.665402409999999</v>
      </c>
      <c r="EF26">
        <v>-88.619522329999995</v>
      </c>
      <c r="EG26">
        <v>-88.713567870000006</v>
      </c>
      <c r="EH26">
        <v>-88.929183980000005</v>
      </c>
      <c r="EI26">
        <v>-89.209071190000003</v>
      </c>
      <c r="EJ26">
        <v>-89.526197819999993</v>
      </c>
      <c r="EK26">
        <v>-89.828600660000006</v>
      </c>
      <c r="EL26">
        <v>-90.089899329999994</v>
      </c>
      <c r="EM26">
        <v>-90.261817989999997</v>
      </c>
      <c r="EN26">
        <v>-90.337512149999995</v>
      </c>
    </row>
    <row r="27" spans="1:144" x14ac:dyDescent="0.25">
      <c r="A27">
        <v>25</v>
      </c>
      <c r="B27" s="16" t="s">
        <v>32</v>
      </c>
      <c r="C27" s="76">
        <f t="shared" si="0"/>
        <v>32.029408709999998</v>
      </c>
      <c r="E27" s="69">
        <v>41.272250440000001</v>
      </c>
      <c r="F27" s="69">
        <v>41.39449407</v>
      </c>
      <c r="G27" s="69">
        <v>41.407735090000003</v>
      </c>
      <c r="H27" s="69">
        <v>41.278570190000003</v>
      </c>
      <c r="I27">
        <v>41.061456200000002</v>
      </c>
      <c r="J27">
        <v>40.738055809999999</v>
      </c>
      <c r="K27">
        <v>40.400770090000002</v>
      </c>
      <c r="L27">
        <v>40.146658410000001</v>
      </c>
      <c r="M27">
        <v>39.937540830000003</v>
      </c>
      <c r="N27">
        <v>39.56013368</v>
      </c>
      <c r="O27">
        <v>39.030565090000003</v>
      </c>
      <c r="P27">
        <v>38.440294710000003</v>
      </c>
      <c r="Q27">
        <v>37.831231250000002</v>
      </c>
      <c r="R27">
        <v>37.1851956</v>
      </c>
      <c r="S27">
        <v>36.4459892</v>
      </c>
      <c r="T27">
        <v>35.626647499999997</v>
      </c>
      <c r="U27">
        <v>34.821201520000002</v>
      </c>
      <c r="V27">
        <v>34.224148399999997</v>
      </c>
      <c r="W27">
        <v>33.729318030000002</v>
      </c>
      <c r="X27">
        <v>33.383177699999997</v>
      </c>
      <c r="Y27">
        <v>33.235561339999997</v>
      </c>
      <c r="Z27">
        <v>33.139953910000003</v>
      </c>
      <c r="AA27">
        <v>33.170023</v>
      </c>
      <c r="AB27">
        <v>33.500160370000003</v>
      </c>
      <c r="AC27">
        <v>34.079723190000003</v>
      </c>
      <c r="AD27">
        <v>35.098571020000001</v>
      </c>
      <c r="AE27">
        <v>36.677434120000001</v>
      </c>
      <c r="AF27">
        <v>38.818223670000002</v>
      </c>
      <c r="AG27">
        <v>41.333015750000001</v>
      </c>
      <c r="AH27">
        <v>43.925964899999997</v>
      </c>
      <c r="AI27">
        <v>46.457843449999999</v>
      </c>
      <c r="AJ27">
        <v>48.815058729999997</v>
      </c>
      <c r="AK27">
        <v>50.853255599999997</v>
      </c>
      <c r="AL27">
        <v>52.379126659999997</v>
      </c>
      <c r="AM27">
        <v>53.349768709999999</v>
      </c>
      <c r="AN27">
        <v>53.747723919999999</v>
      </c>
      <c r="AO27">
        <v>53.588557399999999</v>
      </c>
      <c r="AP27">
        <v>52.825736980000002</v>
      </c>
      <c r="AQ27">
        <v>51.553502770000001</v>
      </c>
      <c r="AR27">
        <v>49.885803410000001</v>
      </c>
      <c r="AS27">
        <v>48.014642420000001</v>
      </c>
      <c r="AT27">
        <v>46.307288339999999</v>
      </c>
      <c r="AU27">
        <v>45.013211050000002</v>
      </c>
      <c r="AV27">
        <v>44.285985510000003</v>
      </c>
      <c r="AW27">
        <v>44.004038970000003</v>
      </c>
      <c r="AX27">
        <v>44.065781340000001</v>
      </c>
      <c r="AY27">
        <v>44.335647629999997</v>
      </c>
      <c r="AZ27">
        <v>44.698529829999998</v>
      </c>
      <c r="BA27">
        <v>45.038724760000001</v>
      </c>
      <c r="BB27">
        <v>45.257551999999997</v>
      </c>
      <c r="BC27">
        <v>45.286096129999997</v>
      </c>
      <c r="BD27">
        <v>45.170397700000002</v>
      </c>
      <c r="BE27">
        <v>45.018269689999997</v>
      </c>
      <c r="BF27">
        <v>44.955436540000001</v>
      </c>
      <c r="BG27">
        <v>45.010594380000001</v>
      </c>
      <c r="BH27">
        <v>45.197769350000002</v>
      </c>
      <c r="BI27">
        <v>45.458023570000002</v>
      </c>
      <c r="BJ27">
        <v>45.761321289999998</v>
      </c>
      <c r="BK27">
        <v>46.115218460000001</v>
      </c>
      <c r="BL27">
        <v>46.468956779999999</v>
      </c>
      <c r="BM27">
        <v>46.825102219999998</v>
      </c>
      <c r="BN27">
        <v>47.13308361</v>
      </c>
      <c r="BO27">
        <v>47.399797030000002</v>
      </c>
      <c r="BP27">
        <v>47.60109267</v>
      </c>
      <c r="BQ27">
        <v>47.736600019999997</v>
      </c>
      <c r="BR27">
        <v>47.75598153</v>
      </c>
      <c r="BS27">
        <v>47.637149479999998</v>
      </c>
      <c r="BT27">
        <v>47.416336770000001</v>
      </c>
      <c r="BU27">
        <v>47.049280570000001</v>
      </c>
      <c r="BV27">
        <v>46.560549250000001</v>
      </c>
      <c r="BW27">
        <v>46.052265030000001</v>
      </c>
      <c r="BX27">
        <v>45.541276269999997</v>
      </c>
      <c r="BY27">
        <v>45.135404399999999</v>
      </c>
      <c r="BZ27">
        <v>44.851947019999997</v>
      </c>
      <c r="CA27">
        <v>44.734290970000004</v>
      </c>
      <c r="CB27">
        <v>44.734463230000003</v>
      </c>
      <c r="CC27">
        <v>44.858800359999996</v>
      </c>
      <c r="CD27">
        <v>45.031533340000003</v>
      </c>
      <c r="CE27">
        <v>45.267639709999997</v>
      </c>
      <c r="CF27">
        <v>45.45014097</v>
      </c>
      <c r="CG27">
        <v>45.592745549999997</v>
      </c>
      <c r="CH27">
        <v>45.73325947</v>
      </c>
      <c r="CI27">
        <v>45.828260899999997</v>
      </c>
      <c r="CJ27">
        <v>45.915549509999998</v>
      </c>
      <c r="CK27">
        <v>45.991660150000001</v>
      </c>
      <c r="CL27">
        <v>46.10610123</v>
      </c>
      <c r="CM27">
        <v>46.231054530000002</v>
      </c>
      <c r="CN27">
        <v>46.373883370000001</v>
      </c>
      <c r="CO27">
        <v>46.515710679999998</v>
      </c>
      <c r="CP27">
        <v>46.627822809999998</v>
      </c>
      <c r="CQ27">
        <v>46.69922665</v>
      </c>
      <c r="CR27">
        <v>46.694357619999998</v>
      </c>
      <c r="CS27">
        <v>46.606191699999997</v>
      </c>
      <c r="CT27">
        <v>46.407895840000002</v>
      </c>
      <c r="CU27">
        <v>46.110187949999997</v>
      </c>
      <c r="CV27">
        <v>45.719550400000003</v>
      </c>
      <c r="CW27">
        <v>45.257235340000001</v>
      </c>
      <c r="CX27">
        <v>44.693084949999999</v>
      </c>
      <c r="CY27">
        <v>44.095421969999997</v>
      </c>
      <c r="CZ27">
        <v>43.502026409999999</v>
      </c>
      <c r="DA27">
        <v>42.958254070000002</v>
      </c>
      <c r="DB27">
        <v>42.490013990000001</v>
      </c>
      <c r="DC27">
        <v>42.10589392</v>
      </c>
      <c r="DD27">
        <v>41.787879869999998</v>
      </c>
      <c r="DE27">
        <v>41.524894879999998</v>
      </c>
      <c r="DF27">
        <v>41.324103530000002</v>
      </c>
      <c r="DG27">
        <v>41.16683012</v>
      </c>
      <c r="DH27">
        <v>41.035556419999999</v>
      </c>
      <c r="DI27">
        <v>40.868176050000002</v>
      </c>
      <c r="DJ27">
        <v>40.694681379999999</v>
      </c>
      <c r="DK27">
        <v>40.434544760000001</v>
      </c>
      <c r="DL27">
        <v>40.068213200000002</v>
      </c>
      <c r="DM27">
        <v>39.583144439999998</v>
      </c>
      <c r="DN27">
        <v>38.981430160000002</v>
      </c>
      <c r="DO27">
        <v>38.224214889999999</v>
      </c>
      <c r="DP27">
        <v>37.328509369999999</v>
      </c>
      <c r="DQ27">
        <v>36.327501920000003</v>
      </c>
      <c r="DR27">
        <v>35.251667689999998</v>
      </c>
      <c r="DS27">
        <v>34.157054879999997</v>
      </c>
      <c r="DT27">
        <v>33.154054219999999</v>
      </c>
      <c r="DU27">
        <v>32.333270149999997</v>
      </c>
      <c r="DV27">
        <v>31.75082828</v>
      </c>
      <c r="DW27">
        <v>31.426789620000001</v>
      </c>
      <c r="DX27">
        <v>31.40792557</v>
      </c>
      <c r="DY27">
        <v>31.756928769999998</v>
      </c>
      <c r="DZ27">
        <v>32.490308030000001</v>
      </c>
      <c r="EA27">
        <v>33.64661649</v>
      </c>
      <c r="EB27">
        <v>35.234205000000003</v>
      </c>
      <c r="EC27">
        <v>37.198232849999997</v>
      </c>
      <c r="ED27">
        <v>39.455742290000003</v>
      </c>
      <c r="EE27">
        <v>41.887784840000002</v>
      </c>
      <c r="EF27">
        <v>44.4323421</v>
      </c>
      <c r="EG27">
        <v>47.034803099999998</v>
      </c>
      <c r="EH27">
        <v>49.638236190000001</v>
      </c>
      <c r="EI27">
        <v>52.195037710000001</v>
      </c>
      <c r="EJ27">
        <v>54.675031539999999</v>
      </c>
      <c r="EK27">
        <v>57.069398079999999</v>
      </c>
      <c r="EL27">
        <v>59.356185740000001</v>
      </c>
      <c r="EM27">
        <v>61.485439960000001</v>
      </c>
      <c r="EN27">
        <v>63.437334280000002</v>
      </c>
    </row>
    <row r="28" spans="1:144" x14ac:dyDescent="0.25">
      <c r="A28">
        <v>26</v>
      </c>
      <c r="B28" s="16" t="s">
        <v>33</v>
      </c>
      <c r="C28" s="76">
        <f t="shared" si="0"/>
        <v>54.001650870000006</v>
      </c>
      <c r="E28" s="69">
        <v>-26.90638861</v>
      </c>
      <c r="F28" s="69">
        <v>-26.860493649999999</v>
      </c>
      <c r="G28" s="69">
        <v>-26.9030393</v>
      </c>
      <c r="H28" s="69">
        <v>-27.058617399999999</v>
      </c>
      <c r="I28">
        <v>-27.322609310000001</v>
      </c>
      <c r="J28">
        <v>-27.697242459999998</v>
      </c>
      <c r="K28">
        <v>-28.13923204</v>
      </c>
      <c r="L28">
        <v>-28.614554869999999</v>
      </c>
      <c r="M28">
        <v>-29.114345289999999</v>
      </c>
      <c r="N28">
        <v>-29.507260129999999</v>
      </c>
      <c r="O28">
        <v>-29.701524450000001</v>
      </c>
      <c r="P28">
        <v>-29.790417649999998</v>
      </c>
      <c r="Q28">
        <v>-29.834107249999999</v>
      </c>
      <c r="R28">
        <v>-29.859588309999999</v>
      </c>
      <c r="S28">
        <v>-29.875419279999999</v>
      </c>
      <c r="T28">
        <v>-29.885268010000001</v>
      </c>
      <c r="U28">
        <v>-29.894589400000001</v>
      </c>
      <c r="V28">
        <v>-29.90357491</v>
      </c>
      <c r="W28">
        <v>-29.911621889999999</v>
      </c>
      <c r="X28">
        <v>-29.9187306</v>
      </c>
      <c r="Y28">
        <v>-29.925485009999999</v>
      </c>
      <c r="Z28">
        <v>-29.931583400000001</v>
      </c>
      <c r="AA28">
        <v>-29.91056339</v>
      </c>
      <c r="AB28">
        <v>-29.943003730000001</v>
      </c>
      <c r="AC28">
        <v>-29.94782824</v>
      </c>
      <c r="AD28">
        <v>-29.951499030000001</v>
      </c>
      <c r="AE28">
        <v>-29.952868550000002</v>
      </c>
      <c r="AF28">
        <v>-29.950880510000001</v>
      </c>
      <c r="AG28">
        <v>-29.944086259999999</v>
      </c>
      <c r="AH28">
        <v>-29.929056840000001</v>
      </c>
      <c r="AI28">
        <v>-29.89880381</v>
      </c>
      <c r="AJ28">
        <v>-29.82929794</v>
      </c>
      <c r="AK28">
        <v>-29.598092390000001</v>
      </c>
      <c r="AL28">
        <v>-28.629069860000001</v>
      </c>
      <c r="AM28">
        <v>-26.98199125</v>
      </c>
      <c r="AN28">
        <v>-25.368129360000001</v>
      </c>
      <c r="AO28">
        <v>-23.945042090000001</v>
      </c>
      <c r="AP28">
        <v>-22.811475130000002</v>
      </c>
      <c r="AQ28">
        <v>-21.910461900000001</v>
      </c>
      <c r="AR28">
        <v>-21.020441389999998</v>
      </c>
      <c r="AS28">
        <v>-19.900993530000001</v>
      </c>
      <c r="AT28">
        <v>-18.490124089999998</v>
      </c>
      <c r="AU28">
        <v>-16.881402470000001</v>
      </c>
      <c r="AV28">
        <v>-15.235683509999999</v>
      </c>
      <c r="AW28">
        <v>-13.733249519999999</v>
      </c>
      <c r="AX28">
        <v>-12.427766180000001</v>
      </c>
      <c r="AY28">
        <v>-11.340242229999999</v>
      </c>
      <c r="AZ28">
        <v>-10.46710204</v>
      </c>
      <c r="BA28">
        <v>-9.7825053200000003</v>
      </c>
      <c r="BB28">
        <v>-9.3233638600000006</v>
      </c>
      <c r="BC28">
        <v>-9.1089964899999991</v>
      </c>
      <c r="BD28">
        <v>-8.9583203000000005</v>
      </c>
      <c r="BE28">
        <v>-8.8378675999999992</v>
      </c>
      <c r="BF28">
        <v>-8.6416894800000001</v>
      </c>
      <c r="BG28">
        <v>-8.3647826100000007</v>
      </c>
      <c r="BH28">
        <v>-8.0186447100000002</v>
      </c>
      <c r="BI28">
        <v>-7.6667857799999997</v>
      </c>
      <c r="BJ28">
        <v>-7.3442211200000003</v>
      </c>
      <c r="BK28">
        <v>-7.0626661200000003</v>
      </c>
      <c r="BL28">
        <v>-6.8247418199999998</v>
      </c>
      <c r="BM28">
        <v>-6.6064048399999997</v>
      </c>
      <c r="BN28">
        <v>-6.3984302900000003</v>
      </c>
      <c r="BO28">
        <v>-6.1874181899999998</v>
      </c>
      <c r="BP28">
        <v>-6.0126830499999997</v>
      </c>
      <c r="BQ28">
        <v>-5.8573900700000001</v>
      </c>
      <c r="BR28">
        <v>-5.8005186000000002</v>
      </c>
      <c r="BS28">
        <v>-5.8160144200000001</v>
      </c>
      <c r="BT28">
        <v>-5.86989874</v>
      </c>
      <c r="BU28">
        <v>-5.9787742799999997</v>
      </c>
      <c r="BV28">
        <v>-6.1348561400000001</v>
      </c>
      <c r="BW28">
        <v>-6.3111279500000004</v>
      </c>
      <c r="BX28">
        <v>-6.4722078099999996</v>
      </c>
      <c r="BY28">
        <v>-6.6095768599999998</v>
      </c>
      <c r="BZ28">
        <v>-6.6658882799999999</v>
      </c>
      <c r="CA28">
        <v>-6.6737428400000001</v>
      </c>
      <c r="CB28">
        <v>-6.6171685299999998</v>
      </c>
      <c r="CC28">
        <v>-6.4694277199999997</v>
      </c>
      <c r="CD28">
        <v>-6.2609652799999997</v>
      </c>
      <c r="CE28">
        <v>-5.98989174</v>
      </c>
      <c r="CF28">
        <v>-5.72074777</v>
      </c>
      <c r="CG28">
        <v>-5.4329620900000002</v>
      </c>
      <c r="CH28">
        <v>-5.1859901700000002</v>
      </c>
      <c r="CI28">
        <v>-4.9406420899999999</v>
      </c>
      <c r="CJ28">
        <v>-4.7067097599999999</v>
      </c>
      <c r="CK28">
        <v>-4.5226098199999996</v>
      </c>
      <c r="CL28">
        <v>-4.35338124</v>
      </c>
      <c r="CM28">
        <v>-4.2067492800000004</v>
      </c>
      <c r="CN28">
        <v>-4.1096598899999996</v>
      </c>
      <c r="CO28">
        <v>-4.0616284299999998</v>
      </c>
      <c r="CP28">
        <v>-4.1277648899999999</v>
      </c>
      <c r="CQ28">
        <v>-4.2533799700000001</v>
      </c>
      <c r="CR28">
        <v>-4.4792519300000002</v>
      </c>
      <c r="CS28">
        <v>-4.7836658500000002</v>
      </c>
      <c r="CT28">
        <v>-5.1781673399999999</v>
      </c>
      <c r="CU28">
        <v>-5.6833736999999998</v>
      </c>
      <c r="CV28">
        <v>-6.3011438799999997</v>
      </c>
      <c r="CW28">
        <v>-7.0019632100000004</v>
      </c>
      <c r="CX28">
        <v>-7.7835137100000003</v>
      </c>
      <c r="CY28">
        <v>-8.6068170199999994</v>
      </c>
      <c r="CZ28">
        <v>-9.3798635200000007</v>
      </c>
      <c r="DA28">
        <v>-10.07803266</v>
      </c>
      <c r="DB28">
        <v>-10.68483891</v>
      </c>
      <c r="DC28">
        <v>-11.22515263</v>
      </c>
      <c r="DD28">
        <v>-11.692346799999999</v>
      </c>
      <c r="DE28">
        <v>-12.127463759999999</v>
      </c>
      <c r="DF28">
        <v>-12.532914160000001</v>
      </c>
      <c r="DG28">
        <v>-12.939278379999999</v>
      </c>
      <c r="DH28">
        <v>-13.36608961</v>
      </c>
      <c r="DI28">
        <v>-13.847401169999999</v>
      </c>
      <c r="DJ28">
        <v>-14.367403599999999</v>
      </c>
      <c r="DK28">
        <v>-14.951023940000001</v>
      </c>
      <c r="DL28">
        <v>-15.565883250000001</v>
      </c>
      <c r="DM28">
        <v>-16.219956719999999</v>
      </c>
      <c r="DN28">
        <v>-16.879911180000001</v>
      </c>
      <c r="DO28">
        <v>-17.496155290000001</v>
      </c>
      <c r="DP28">
        <v>-18.05516939</v>
      </c>
      <c r="DQ28">
        <v>-18.47143964</v>
      </c>
      <c r="DR28">
        <v>-18.713486320000001</v>
      </c>
      <c r="DS28">
        <v>-18.743647030000002</v>
      </c>
      <c r="DT28">
        <v>-18.577942369999999</v>
      </c>
      <c r="DU28">
        <v>-18.211199140000002</v>
      </c>
      <c r="DV28">
        <v>-17.701507360000001</v>
      </c>
      <c r="DW28">
        <v>-17.001862849999998</v>
      </c>
      <c r="DX28">
        <v>-16.09388418</v>
      </c>
      <c r="DY28">
        <v>-14.899981410000001</v>
      </c>
      <c r="DZ28">
        <v>-13.32820546</v>
      </c>
      <c r="EA28">
        <v>-11.329224829999999</v>
      </c>
      <c r="EB28">
        <v>-8.8472907200000002</v>
      </c>
      <c r="EC28">
        <v>-5.9613926800000003</v>
      </c>
      <c r="ED28">
        <v>-2.76025287</v>
      </c>
      <c r="EE28">
        <v>0.57580162000000001</v>
      </c>
      <c r="EF28">
        <v>4.04904932</v>
      </c>
      <c r="EG28">
        <v>7.6177254999999997</v>
      </c>
      <c r="EH28">
        <v>11.19963652</v>
      </c>
      <c r="EI28">
        <v>14.592075550000001</v>
      </c>
      <c r="EJ28">
        <v>17.630027439999999</v>
      </c>
      <c r="EK28">
        <v>20.206056709999999</v>
      </c>
      <c r="EL28">
        <v>22.172894660000001</v>
      </c>
      <c r="EM28">
        <v>23.437381760000001</v>
      </c>
      <c r="EN28">
        <v>24.048782320000001</v>
      </c>
    </row>
    <row r="29" spans="1:144" x14ac:dyDescent="0.25">
      <c r="A29">
        <v>27</v>
      </c>
      <c r="B29" s="16" t="s">
        <v>34</v>
      </c>
      <c r="C29" s="76">
        <f t="shared" si="0"/>
        <v>25.887420599999999</v>
      </c>
      <c r="E29" s="69">
        <v>15.84181278</v>
      </c>
      <c r="F29" s="69">
        <v>16.420351050000001</v>
      </c>
      <c r="G29" s="69">
        <v>16.894837840000001</v>
      </c>
      <c r="H29" s="69">
        <v>17.243080370000001</v>
      </c>
      <c r="I29">
        <v>17.487053020000001</v>
      </c>
      <c r="J29">
        <v>17.627762019999999</v>
      </c>
      <c r="K29">
        <v>17.78783692</v>
      </c>
      <c r="L29">
        <v>18.174335419999998</v>
      </c>
      <c r="M29">
        <v>18.7302085</v>
      </c>
      <c r="N29">
        <v>19.058673649999999</v>
      </c>
      <c r="O29">
        <v>19.030542860000001</v>
      </c>
      <c r="P29">
        <v>18.828880259999998</v>
      </c>
      <c r="Q29">
        <v>18.549460320000001</v>
      </c>
      <c r="R29">
        <v>18.226854490000001</v>
      </c>
      <c r="S29">
        <v>17.797275509999999</v>
      </c>
      <c r="T29">
        <v>17.287625510000002</v>
      </c>
      <c r="U29">
        <v>16.815783669999998</v>
      </c>
      <c r="V29">
        <v>16.553249449999999</v>
      </c>
      <c r="W29">
        <v>16.3082308</v>
      </c>
      <c r="X29">
        <v>16.09448729</v>
      </c>
      <c r="Y29">
        <v>15.924449559999999</v>
      </c>
      <c r="Z29">
        <v>15.62829106</v>
      </c>
      <c r="AA29">
        <v>15.18061876</v>
      </c>
      <c r="AB29">
        <v>14.753411180000001</v>
      </c>
      <c r="AC29">
        <v>14.153608780000001</v>
      </c>
      <c r="AD29">
        <v>13.575341330000001</v>
      </c>
      <c r="AE29">
        <v>13.25488292</v>
      </c>
      <c r="AF29">
        <v>13.431742270000001</v>
      </c>
      <c r="AG29">
        <v>14.2370033</v>
      </c>
      <c r="AH29">
        <v>15.453882070000001</v>
      </c>
      <c r="AI29">
        <v>16.823256650000001</v>
      </c>
      <c r="AJ29">
        <v>18.013703039999999</v>
      </c>
      <c r="AK29">
        <v>18.718431209999999</v>
      </c>
      <c r="AL29">
        <v>18.61021701</v>
      </c>
      <c r="AM29">
        <v>17.693665419999999</v>
      </c>
      <c r="AN29">
        <v>16.199135649999999</v>
      </c>
      <c r="AO29">
        <v>14.226670589999999</v>
      </c>
      <c r="AP29">
        <v>11.94731296</v>
      </c>
      <c r="AQ29">
        <v>9.6660093200000006</v>
      </c>
      <c r="AR29">
        <v>7.3985983900000001</v>
      </c>
      <c r="AS29">
        <v>5.1369664000000004</v>
      </c>
      <c r="AT29">
        <v>3.07817512</v>
      </c>
      <c r="AU29">
        <v>1.37738071</v>
      </c>
      <c r="AV29">
        <v>0.14293063</v>
      </c>
      <c r="AW29">
        <v>-0.69458726999999998</v>
      </c>
      <c r="AX29">
        <v>-1.20812348</v>
      </c>
      <c r="AY29">
        <v>-1.5132536299999999</v>
      </c>
      <c r="AZ29">
        <v>-1.72461519</v>
      </c>
      <c r="BA29">
        <v>-1.94325299</v>
      </c>
      <c r="BB29">
        <v>-2.2088437399999998</v>
      </c>
      <c r="BC29">
        <v>-2.5419502600000001</v>
      </c>
      <c r="BD29">
        <v>-2.9827039399999999</v>
      </c>
      <c r="BE29">
        <v>-3.4099753900000001</v>
      </c>
      <c r="BF29">
        <v>-3.7620839899999998</v>
      </c>
      <c r="BG29">
        <v>-4.0055482700000002</v>
      </c>
      <c r="BH29">
        <v>-4.1439420699999996</v>
      </c>
      <c r="BI29">
        <v>-4.1797655300000001</v>
      </c>
      <c r="BJ29">
        <v>-4.17392041</v>
      </c>
      <c r="BK29">
        <v>-4.1070904199999996</v>
      </c>
      <c r="BL29">
        <v>-4.0471954200000004</v>
      </c>
      <c r="BM29">
        <v>-3.9987147900000002</v>
      </c>
      <c r="BN29">
        <v>-4.0492275600000003</v>
      </c>
      <c r="BO29">
        <v>-4.1777543000000001</v>
      </c>
      <c r="BP29">
        <v>-4.3646760200000001</v>
      </c>
      <c r="BQ29">
        <v>-4.5889322000000003</v>
      </c>
      <c r="BR29">
        <v>-4.82314957</v>
      </c>
      <c r="BS29">
        <v>-5.0961988500000004</v>
      </c>
      <c r="BT29">
        <v>-5.4008915799999997</v>
      </c>
      <c r="BU29">
        <v>-5.7560719000000002</v>
      </c>
      <c r="BV29">
        <v>-6.1364575200000004</v>
      </c>
      <c r="BW29">
        <v>-6.4605021599999999</v>
      </c>
      <c r="BX29">
        <v>-6.7376114100000004</v>
      </c>
      <c r="BY29">
        <v>-6.8287469500000002</v>
      </c>
      <c r="BZ29">
        <v>-6.7906013200000004</v>
      </c>
      <c r="CA29">
        <v>-6.5353278399999999</v>
      </c>
      <c r="CB29">
        <v>-6.1412739099999998</v>
      </c>
      <c r="CC29">
        <v>-5.6113073099999999</v>
      </c>
      <c r="CD29">
        <v>-5.03437014</v>
      </c>
      <c r="CE29">
        <v>-4.4261635400000001</v>
      </c>
      <c r="CF29">
        <v>-3.8931509100000001</v>
      </c>
      <c r="CG29">
        <v>-3.4797604899999999</v>
      </c>
      <c r="CH29">
        <v>-3.0744623199999999</v>
      </c>
      <c r="CI29">
        <v>-2.7830548500000001</v>
      </c>
      <c r="CJ29">
        <v>-2.5578894299999999</v>
      </c>
      <c r="CK29">
        <v>-2.35600532</v>
      </c>
      <c r="CL29">
        <v>-2.1220611699999998</v>
      </c>
      <c r="CM29">
        <v>-1.8700582299999999</v>
      </c>
      <c r="CN29">
        <v>-1.55748788</v>
      </c>
      <c r="CO29">
        <v>-1.19897692</v>
      </c>
      <c r="CP29">
        <v>-0.78935599999999995</v>
      </c>
      <c r="CQ29">
        <v>-0.38380050999999998</v>
      </c>
      <c r="CR29">
        <v>-2.2160760000000002E-2</v>
      </c>
      <c r="CS29">
        <v>0.27078384</v>
      </c>
      <c r="CT29">
        <v>0.47404337000000002</v>
      </c>
      <c r="CU29">
        <v>0.61545536000000001</v>
      </c>
      <c r="CV29">
        <v>0.70075741000000003</v>
      </c>
      <c r="CW29">
        <v>0.75778394000000004</v>
      </c>
      <c r="CX29">
        <v>0.77263835000000003</v>
      </c>
      <c r="CY29">
        <v>0.78848176999999997</v>
      </c>
      <c r="CZ29">
        <v>0.76770437999999996</v>
      </c>
      <c r="DA29">
        <v>0.71277217999999998</v>
      </c>
      <c r="DB29">
        <v>0.64445231999999997</v>
      </c>
      <c r="DC29">
        <v>0.60030190999999999</v>
      </c>
      <c r="DD29">
        <v>0.53005815000000001</v>
      </c>
      <c r="DE29">
        <v>0.46511068</v>
      </c>
      <c r="DF29">
        <v>0.44705739</v>
      </c>
      <c r="DG29">
        <v>0.49888941999999997</v>
      </c>
      <c r="DH29">
        <v>0.63616892999999997</v>
      </c>
      <c r="DI29">
        <v>0.84940022000000004</v>
      </c>
      <c r="DJ29">
        <v>1.1403653499999999</v>
      </c>
      <c r="DK29">
        <v>1.43212115</v>
      </c>
      <c r="DL29">
        <v>1.72402966</v>
      </c>
      <c r="DM29">
        <v>2.00920312</v>
      </c>
      <c r="DN29">
        <v>2.2771750900000001</v>
      </c>
      <c r="DO29">
        <v>2.4771557299999998</v>
      </c>
      <c r="DP29">
        <v>2.6331313299999999</v>
      </c>
      <c r="DQ29">
        <v>2.7195674400000001</v>
      </c>
      <c r="DR29">
        <v>2.7014159200000001</v>
      </c>
      <c r="DS29">
        <v>2.5554166899999999</v>
      </c>
      <c r="DT29">
        <v>2.2830371600000001</v>
      </c>
      <c r="DU29">
        <v>1.90677333</v>
      </c>
      <c r="DV29">
        <v>1.4379805000000001</v>
      </c>
      <c r="DW29">
        <v>0.90831801000000001</v>
      </c>
      <c r="DX29">
        <v>0.35107380999999999</v>
      </c>
      <c r="DY29">
        <v>-0.18639070999999999</v>
      </c>
      <c r="DZ29">
        <v>-0.65977574000000005</v>
      </c>
      <c r="EA29">
        <v>-0.98345877999999998</v>
      </c>
      <c r="EB29">
        <v>-1.06906821</v>
      </c>
      <c r="EC29">
        <v>-0.89093034000000004</v>
      </c>
      <c r="ED29">
        <v>-0.53443457000000005</v>
      </c>
      <c r="EE29">
        <v>-0.14156566000000001</v>
      </c>
      <c r="EF29">
        <v>0.16891054999999999</v>
      </c>
      <c r="EG29">
        <v>0.37042392000000002</v>
      </c>
      <c r="EH29">
        <v>0.48112286999999998</v>
      </c>
      <c r="EI29">
        <v>0.52560123000000003</v>
      </c>
      <c r="EJ29">
        <v>0.52376005999999997</v>
      </c>
      <c r="EK29">
        <v>0.39800174999999999</v>
      </c>
      <c r="EL29">
        <v>0.13415895999999999</v>
      </c>
      <c r="EM29">
        <v>-0.26461448999999998</v>
      </c>
      <c r="EN29">
        <v>-0.80151486000000005</v>
      </c>
    </row>
    <row r="30" spans="1:144" x14ac:dyDescent="0.25">
      <c r="A30">
        <v>28</v>
      </c>
      <c r="B30" s="16" t="s">
        <v>35</v>
      </c>
      <c r="C30" s="76">
        <f t="shared" si="0"/>
        <v>30.610103520000003</v>
      </c>
      <c r="E30" s="69">
        <v>26.249844629999998</v>
      </c>
      <c r="F30" s="69">
        <v>25.71201885</v>
      </c>
      <c r="G30" s="69">
        <v>25.220363930000001</v>
      </c>
      <c r="H30" s="69">
        <v>24.802878459999999</v>
      </c>
      <c r="I30">
        <v>24.44877683</v>
      </c>
      <c r="J30">
        <v>24.15471406</v>
      </c>
      <c r="K30">
        <v>23.836031800000001</v>
      </c>
      <c r="L30">
        <v>23.35358115</v>
      </c>
      <c r="M30">
        <v>22.740893140000001</v>
      </c>
      <c r="N30">
        <v>22.201838899999998</v>
      </c>
      <c r="O30">
        <v>21.804160079999999</v>
      </c>
      <c r="P30">
        <v>21.449139590000001</v>
      </c>
      <c r="Q30">
        <v>21.07018339</v>
      </c>
      <c r="R30">
        <v>20.641970659999998</v>
      </c>
      <c r="S30">
        <v>20.175271070000001</v>
      </c>
      <c r="T30">
        <v>19.66251248</v>
      </c>
      <c r="U30">
        <v>19.086753290000001</v>
      </c>
      <c r="V30">
        <v>18.416856769999999</v>
      </c>
      <c r="W30">
        <v>17.784825919999999</v>
      </c>
      <c r="X30">
        <v>17.265858250000001</v>
      </c>
      <c r="Y30">
        <v>16.93792122</v>
      </c>
      <c r="Z30">
        <v>17.00092905</v>
      </c>
      <c r="AA30">
        <v>17.566747580000001</v>
      </c>
      <c r="AB30">
        <v>18.716430540000001</v>
      </c>
      <c r="AC30">
        <v>20.587921850000001</v>
      </c>
      <c r="AD30">
        <v>23.130703799999999</v>
      </c>
      <c r="AE30">
        <v>26.12223359</v>
      </c>
      <c r="AF30">
        <v>29.205495710000001</v>
      </c>
      <c r="AG30">
        <v>31.95907437</v>
      </c>
      <c r="AH30">
        <v>34.200425869999997</v>
      </c>
      <c r="AI30">
        <v>35.932193400000003</v>
      </c>
      <c r="AJ30">
        <v>37.29663206</v>
      </c>
      <c r="AK30">
        <v>38.451559260000003</v>
      </c>
      <c r="AL30">
        <v>39.510869820000003</v>
      </c>
      <c r="AM30">
        <v>40.469613369999998</v>
      </c>
      <c r="AN30">
        <v>41.238924269999998</v>
      </c>
      <c r="AO30">
        <v>41.703921450000003</v>
      </c>
      <c r="AP30">
        <v>41.670293880000003</v>
      </c>
      <c r="AQ30">
        <v>41.001425449999999</v>
      </c>
      <c r="AR30">
        <v>39.801618679999997</v>
      </c>
      <c r="AS30">
        <v>38.267309310000002</v>
      </c>
      <c r="AT30">
        <v>36.452587540000003</v>
      </c>
      <c r="AU30">
        <v>34.39954032</v>
      </c>
      <c r="AV30">
        <v>32.141660330000001</v>
      </c>
      <c r="AW30">
        <v>29.798525690000002</v>
      </c>
      <c r="AX30">
        <v>27.52453891</v>
      </c>
      <c r="AY30">
        <v>25.480488050000002</v>
      </c>
      <c r="AZ30">
        <v>23.78632103</v>
      </c>
      <c r="BA30">
        <v>22.511474809999999</v>
      </c>
      <c r="BB30">
        <v>21.649701539999999</v>
      </c>
      <c r="BC30">
        <v>21.168989150000002</v>
      </c>
      <c r="BD30">
        <v>21.073317790000001</v>
      </c>
      <c r="BE30">
        <v>21.290796459999999</v>
      </c>
      <c r="BF30">
        <v>21.785572630000001</v>
      </c>
      <c r="BG30">
        <v>22.493704309999998</v>
      </c>
      <c r="BH30">
        <v>23.326480289999999</v>
      </c>
      <c r="BI30">
        <v>24.192733090000001</v>
      </c>
      <c r="BJ30">
        <v>25.03299419</v>
      </c>
      <c r="BK30">
        <v>25.787486699999999</v>
      </c>
      <c r="BL30">
        <v>26.457917980000001</v>
      </c>
      <c r="BM30">
        <v>27.040495740000001</v>
      </c>
      <c r="BN30">
        <v>27.577647949999999</v>
      </c>
      <c r="BO30">
        <v>28.06702684</v>
      </c>
      <c r="BP30">
        <v>28.507844599999999</v>
      </c>
      <c r="BQ30">
        <v>28.907485950000002</v>
      </c>
      <c r="BR30">
        <v>29.260538449999999</v>
      </c>
      <c r="BS30">
        <v>29.605986009999999</v>
      </c>
      <c r="BT30">
        <v>29.95980526</v>
      </c>
      <c r="BU30">
        <v>30.33633416</v>
      </c>
      <c r="BV30">
        <v>30.735543100000001</v>
      </c>
      <c r="BW30">
        <v>31.07486956</v>
      </c>
      <c r="BX30">
        <v>31.364539560000001</v>
      </c>
      <c r="BY30">
        <v>31.497431519999999</v>
      </c>
      <c r="BZ30">
        <v>31.482583120000001</v>
      </c>
      <c r="CA30">
        <v>31.27567853</v>
      </c>
      <c r="CB30">
        <v>30.937911239999998</v>
      </c>
      <c r="CC30">
        <v>30.469424650000001</v>
      </c>
      <c r="CD30">
        <v>29.949041260000001</v>
      </c>
      <c r="CE30">
        <v>29.361722360000002</v>
      </c>
      <c r="CF30">
        <v>28.793348959999999</v>
      </c>
      <c r="CG30">
        <v>28.23341297</v>
      </c>
      <c r="CH30">
        <v>27.64719195</v>
      </c>
      <c r="CI30">
        <v>27.08231112</v>
      </c>
      <c r="CJ30">
        <v>26.52356649</v>
      </c>
      <c r="CK30">
        <v>25.970008069999999</v>
      </c>
      <c r="CL30">
        <v>25.398665959999999</v>
      </c>
      <c r="CM30">
        <v>24.84824661</v>
      </c>
      <c r="CN30">
        <v>24.307532890000001</v>
      </c>
      <c r="CO30">
        <v>23.791976460000001</v>
      </c>
      <c r="CP30">
        <v>23.30792654</v>
      </c>
      <c r="CQ30">
        <v>22.86882301</v>
      </c>
      <c r="CR30">
        <v>22.503618939999999</v>
      </c>
      <c r="CS30">
        <v>22.196461639999999</v>
      </c>
      <c r="CT30">
        <v>21.949364559999999</v>
      </c>
      <c r="CU30">
        <v>21.74162879</v>
      </c>
      <c r="CV30">
        <v>21.560525500000001</v>
      </c>
      <c r="CW30">
        <v>21.37461038</v>
      </c>
      <c r="CX30">
        <v>21.206540499999999</v>
      </c>
      <c r="CY30">
        <v>21.019893069999998</v>
      </c>
      <c r="CZ30">
        <v>20.7909565</v>
      </c>
      <c r="DA30">
        <v>20.485247350000002</v>
      </c>
      <c r="DB30">
        <v>20.08632952</v>
      </c>
      <c r="DC30">
        <v>19.596942160000001</v>
      </c>
      <c r="DD30">
        <v>19.057369099999999</v>
      </c>
      <c r="DE30">
        <v>18.48608304</v>
      </c>
      <c r="DF30">
        <v>17.864712440000002</v>
      </c>
      <c r="DG30">
        <v>17.196479650000001</v>
      </c>
      <c r="DH30">
        <v>16.471995939999999</v>
      </c>
      <c r="DI30">
        <v>15.71837487</v>
      </c>
      <c r="DJ30">
        <v>14.93131371</v>
      </c>
      <c r="DK30">
        <v>14.157754000000001</v>
      </c>
      <c r="DL30">
        <v>13.43355234</v>
      </c>
      <c r="DM30">
        <v>12.76014644</v>
      </c>
      <c r="DN30">
        <v>12.15393182</v>
      </c>
      <c r="DO30">
        <v>11.65669664</v>
      </c>
      <c r="DP30">
        <v>11.29587033</v>
      </c>
      <c r="DQ30">
        <v>11.09381793</v>
      </c>
      <c r="DR30">
        <v>11.1102156</v>
      </c>
      <c r="DS30">
        <v>11.39003744</v>
      </c>
      <c r="DT30">
        <v>11.96757416</v>
      </c>
      <c r="DU30">
        <v>12.870423949999999</v>
      </c>
      <c r="DV30">
        <v>14.124437090000001</v>
      </c>
      <c r="DW30">
        <v>15.73642868</v>
      </c>
      <c r="DX30">
        <v>17.706576989999999</v>
      </c>
      <c r="DY30">
        <v>20.017830320000002</v>
      </c>
      <c r="DZ30">
        <v>22.580246670000001</v>
      </c>
      <c r="EA30">
        <v>25.239925880000001</v>
      </c>
      <c r="EB30">
        <v>27.7321369</v>
      </c>
      <c r="EC30">
        <v>29.859161199999999</v>
      </c>
      <c r="ED30">
        <v>31.58030346</v>
      </c>
      <c r="EE30">
        <v>33.03816879</v>
      </c>
      <c r="EF30">
        <v>34.392623589999999</v>
      </c>
      <c r="EG30">
        <v>35.714971689999999</v>
      </c>
      <c r="EH30">
        <v>36.973835360000002</v>
      </c>
      <c r="EI30">
        <v>38.112848300000003</v>
      </c>
      <c r="EJ30">
        <v>39.065424659999998</v>
      </c>
      <c r="EK30">
        <v>39.815007170000001</v>
      </c>
      <c r="EL30">
        <v>40.336827560000003</v>
      </c>
      <c r="EM30">
        <v>40.618867119999997</v>
      </c>
      <c r="EN30">
        <v>40.639968860000003</v>
      </c>
    </row>
    <row r="31" spans="1:144" x14ac:dyDescent="0.25">
      <c r="A31">
        <v>29</v>
      </c>
      <c r="B31" s="16" t="s">
        <v>36</v>
      </c>
      <c r="C31" s="76">
        <f t="shared" si="0"/>
        <v>53.117918029999998</v>
      </c>
      <c r="E31" s="69">
        <v>24.57229929</v>
      </c>
      <c r="F31" s="69">
        <v>24.36240561</v>
      </c>
      <c r="G31" s="69">
        <v>24.26193804</v>
      </c>
      <c r="H31" s="69">
        <v>24.272998359999999</v>
      </c>
      <c r="I31">
        <v>24.37121093</v>
      </c>
      <c r="J31">
        <v>24.568990660000001</v>
      </c>
      <c r="K31">
        <v>24.804294469999999</v>
      </c>
      <c r="L31">
        <v>25.066202950000001</v>
      </c>
      <c r="M31">
        <v>25.354523799999999</v>
      </c>
      <c r="N31">
        <v>25.572059079999999</v>
      </c>
      <c r="O31">
        <v>25.633708779999999</v>
      </c>
      <c r="P31">
        <v>25.62202796</v>
      </c>
      <c r="Q31">
        <v>25.59451657</v>
      </c>
      <c r="R31">
        <v>25.591166189999999</v>
      </c>
      <c r="S31">
        <v>25.661457819999999</v>
      </c>
      <c r="T31">
        <v>25.811027639999999</v>
      </c>
      <c r="U31">
        <v>25.956110970000001</v>
      </c>
      <c r="V31">
        <v>26.02378805</v>
      </c>
      <c r="W31">
        <v>26.094595089999999</v>
      </c>
      <c r="X31">
        <v>26.153973669999999</v>
      </c>
      <c r="Y31">
        <v>26.181226250000002</v>
      </c>
      <c r="Z31">
        <v>26.244621290000001</v>
      </c>
      <c r="AA31">
        <v>26.318689930000001</v>
      </c>
      <c r="AB31">
        <v>26.37122003</v>
      </c>
      <c r="AC31">
        <v>26.450237609999999</v>
      </c>
      <c r="AD31">
        <v>26.538398659999999</v>
      </c>
      <c r="AE31">
        <v>26.654197790000001</v>
      </c>
      <c r="AF31">
        <v>26.89386086</v>
      </c>
      <c r="AG31">
        <v>27.441821480000002</v>
      </c>
      <c r="AH31">
        <v>28.467470760000001</v>
      </c>
      <c r="AI31">
        <v>29.882126599999999</v>
      </c>
      <c r="AJ31">
        <v>31.482321550000002</v>
      </c>
      <c r="AK31">
        <v>32.987661930000002</v>
      </c>
      <c r="AL31">
        <v>33.791027919999998</v>
      </c>
      <c r="AM31">
        <v>33.874626970000001</v>
      </c>
      <c r="AN31">
        <v>33.92113011</v>
      </c>
      <c r="AO31">
        <v>34.106018730000002</v>
      </c>
      <c r="AP31">
        <v>34.552096650000003</v>
      </c>
      <c r="AQ31">
        <v>35.10973851</v>
      </c>
      <c r="AR31">
        <v>35.584398419999999</v>
      </c>
      <c r="AS31">
        <v>35.73738307</v>
      </c>
      <c r="AT31">
        <v>35.409574460000002</v>
      </c>
      <c r="AU31">
        <v>34.603005799999998</v>
      </c>
      <c r="AV31">
        <v>33.387571209999997</v>
      </c>
      <c r="AW31">
        <v>31.992738620000001</v>
      </c>
      <c r="AX31">
        <v>30.563913920000001</v>
      </c>
      <c r="AY31">
        <v>29.220232029999998</v>
      </c>
      <c r="AZ31">
        <v>28.02995456</v>
      </c>
      <c r="BA31">
        <v>27.037628770000001</v>
      </c>
      <c r="BB31">
        <v>26.303708950000001</v>
      </c>
      <c r="BC31">
        <v>25.841760440000002</v>
      </c>
      <c r="BD31">
        <v>25.532794389999999</v>
      </c>
      <c r="BE31">
        <v>25.290333579999999</v>
      </c>
      <c r="BF31">
        <v>24.969369</v>
      </c>
      <c r="BG31">
        <v>24.541311610000001</v>
      </c>
      <c r="BH31">
        <v>23.990166550000001</v>
      </c>
      <c r="BI31">
        <v>23.394655650000001</v>
      </c>
      <c r="BJ31">
        <v>22.770376809999998</v>
      </c>
      <c r="BK31">
        <v>22.13798268</v>
      </c>
      <c r="BL31">
        <v>21.51546943</v>
      </c>
      <c r="BM31">
        <v>20.90155485</v>
      </c>
      <c r="BN31">
        <v>20.313449160000001</v>
      </c>
      <c r="BO31">
        <v>19.728125120000001</v>
      </c>
      <c r="BP31">
        <v>19.185209270000001</v>
      </c>
      <c r="BQ31">
        <v>18.662213569999999</v>
      </c>
      <c r="BR31">
        <v>18.24370648</v>
      </c>
      <c r="BS31">
        <v>17.942256520000001</v>
      </c>
      <c r="BT31">
        <v>17.693703979999999</v>
      </c>
      <c r="BU31">
        <v>17.560804919999999</v>
      </c>
      <c r="BV31">
        <v>17.528307219999999</v>
      </c>
      <c r="BW31">
        <v>17.5202378</v>
      </c>
      <c r="BX31">
        <v>17.500660939999999</v>
      </c>
      <c r="BY31">
        <v>17.406840859999999</v>
      </c>
      <c r="BZ31">
        <v>17.172727160000001</v>
      </c>
      <c r="CA31">
        <v>16.802619780000001</v>
      </c>
      <c r="CB31">
        <v>16.304383099999999</v>
      </c>
      <c r="CC31">
        <v>15.661465229999999</v>
      </c>
      <c r="CD31">
        <v>14.93650231</v>
      </c>
      <c r="CE31">
        <v>14.11551272</v>
      </c>
      <c r="CF31">
        <v>13.2897739</v>
      </c>
      <c r="CG31">
        <v>12.47029639</v>
      </c>
      <c r="CH31">
        <v>11.635639060000001</v>
      </c>
      <c r="CI31">
        <v>10.830876460000001</v>
      </c>
      <c r="CJ31">
        <v>10.015860910000001</v>
      </c>
      <c r="CK31">
        <v>9.2372044500000001</v>
      </c>
      <c r="CL31">
        <v>8.4460919099999998</v>
      </c>
      <c r="CM31">
        <v>7.6632628399999998</v>
      </c>
      <c r="CN31">
        <v>6.9035784400000004</v>
      </c>
      <c r="CO31">
        <v>6.1658401500000002</v>
      </c>
      <c r="CP31">
        <v>5.5013668600000001</v>
      </c>
      <c r="CQ31">
        <v>4.8804926000000002</v>
      </c>
      <c r="CR31">
        <v>4.3302049900000004</v>
      </c>
      <c r="CS31">
        <v>3.8510026499999999</v>
      </c>
      <c r="CT31">
        <v>3.4670633099999999</v>
      </c>
      <c r="CU31">
        <v>3.2008704300000002</v>
      </c>
      <c r="CV31">
        <v>3.05178561</v>
      </c>
      <c r="CW31">
        <v>2.9991403399999998</v>
      </c>
      <c r="CX31">
        <v>3.05219109</v>
      </c>
      <c r="CY31">
        <v>3.1484802099999998</v>
      </c>
      <c r="CZ31">
        <v>3.22224208</v>
      </c>
      <c r="DA31">
        <v>3.2312069499999998</v>
      </c>
      <c r="DB31">
        <v>3.1537105900000002</v>
      </c>
      <c r="DC31">
        <v>3.0019034000000002</v>
      </c>
      <c r="DD31">
        <v>2.7696787999999999</v>
      </c>
      <c r="DE31">
        <v>2.4970246999999999</v>
      </c>
      <c r="DF31">
        <v>2.2044459399999998</v>
      </c>
      <c r="DG31">
        <v>1.9194906</v>
      </c>
      <c r="DH31">
        <v>1.67164245</v>
      </c>
      <c r="DI31">
        <v>1.51428553</v>
      </c>
      <c r="DJ31">
        <v>1.4296778400000001</v>
      </c>
      <c r="DK31">
        <v>1.44857711</v>
      </c>
      <c r="DL31">
        <v>1.59825252</v>
      </c>
      <c r="DM31">
        <v>1.8948134299999999</v>
      </c>
      <c r="DN31">
        <v>2.3324269100000001</v>
      </c>
      <c r="DO31">
        <v>2.9253215400000001</v>
      </c>
      <c r="DP31">
        <v>3.65577481</v>
      </c>
      <c r="DQ31">
        <v>4.4623393599999996</v>
      </c>
      <c r="DR31">
        <v>5.2866571799999997</v>
      </c>
      <c r="DS31">
        <v>6.0452162200000004</v>
      </c>
      <c r="DT31">
        <v>6.6497196499999998</v>
      </c>
      <c r="DU31">
        <v>7.0257796600000004</v>
      </c>
      <c r="DV31">
        <v>7.1612105399999999</v>
      </c>
      <c r="DW31">
        <v>7.0281739700000001</v>
      </c>
      <c r="DX31">
        <v>6.6096465799999997</v>
      </c>
      <c r="DY31">
        <v>5.8538647599999996</v>
      </c>
      <c r="DZ31">
        <v>4.7444928099999997</v>
      </c>
      <c r="EA31">
        <v>3.2320250599999998</v>
      </c>
      <c r="EB31">
        <v>1.29856755</v>
      </c>
      <c r="EC31">
        <v>-0.97434257999999996</v>
      </c>
      <c r="ED31">
        <v>-3.4725547899999998</v>
      </c>
      <c r="EE31">
        <v>-6.0158807200000002</v>
      </c>
      <c r="EF31">
        <v>-8.5417861100000003</v>
      </c>
      <c r="EG31">
        <v>-10.986096</v>
      </c>
      <c r="EH31">
        <v>-13.2268592</v>
      </c>
      <c r="EI31">
        <v>-15.07790402</v>
      </c>
      <c r="EJ31">
        <v>-16.42322643</v>
      </c>
      <c r="EK31">
        <v>-17.213871269999999</v>
      </c>
      <c r="EL31">
        <v>-17.380534959999999</v>
      </c>
      <c r="EM31">
        <v>-16.877389239999999</v>
      </c>
      <c r="EN31">
        <v>-15.850832860000001</v>
      </c>
    </row>
    <row r="32" spans="1:144" x14ac:dyDescent="0.25">
      <c r="A32">
        <v>30</v>
      </c>
      <c r="B32" s="16" t="s">
        <v>37</v>
      </c>
      <c r="C32" s="76">
        <f t="shared" si="0"/>
        <v>73.601225520000014</v>
      </c>
      <c r="E32" s="69">
        <v>71.121651150000005</v>
      </c>
      <c r="F32" s="69">
        <v>71.182361130000004</v>
      </c>
      <c r="G32" s="69">
        <v>71.280374379999998</v>
      </c>
      <c r="H32" s="69">
        <v>71.368654969999994</v>
      </c>
      <c r="I32">
        <v>71.471210990000003</v>
      </c>
      <c r="J32">
        <v>71.58767709</v>
      </c>
      <c r="K32">
        <v>71.710558489999997</v>
      </c>
      <c r="L32">
        <v>71.863937179999994</v>
      </c>
      <c r="M32">
        <v>72.053199680000006</v>
      </c>
      <c r="N32">
        <v>72.271051299999996</v>
      </c>
      <c r="O32">
        <v>72.531471550000006</v>
      </c>
      <c r="P32">
        <v>72.862244989999994</v>
      </c>
      <c r="Q32">
        <v>73.297201479999998</v>
      </c>
      <c r="R32">
        <v>73.877212909999997</v>
      </c>
      <c r="S32">
        <v>74.634374910000005</v>
      </c>
      <c r="T32">
        <v>75.575599100000005</v>
      </c>
      <c r="U32">
        <v>76.702823899999999</v>
      </c>
      <c r="V32">
        <v>77.966843420000004</v>
      </c>
      <c r="W32">
        <v>79.283282389999997</v>
      </c>
      <c r="X32">
        <v>80.525434259999997</v>
      </c>
      <c r="Y32">
        <v>81.542165650000001</v>
      </c>
      <c r="Z32">
        <v>82.141919959999996</v>
      </c>
      <c r="AA32">
        <v>82.104375349999998</v>
      </c>
      <c r="AB32">
        <v>81.203845569999999</v>
      </c>
      <c r="AC32">
        <v>79.192850199999995</v>
      </c>
      <c r="AD32">
        <v>75.84198816</v>
      </c>
      <c r="AE32">
        <v>71.045011819999999</v>
      </c>
      <c r="AF32">
        <v>64.955197929999997</v>
      </c>
      <c r="AG32">
        <v>58.162494270000003</v>
      </c>
      <c r="AH32">
        <v>51.558985440000001</v>
      </c>
      <c r="AI32">
        <v>45.973550860000003</v>
      </c>
      <c r="AJ32">
        <v>41.774277060000003</v>
      </c>
      <c r="AK32">
        <v>39.007612989999998</v>
      </c>
      <c r="AL32">
        <v>37.494577560000003</v>
      </c>
      <c r="AM32">
        <v>37.182658330000002</v>
      </c>
      <c r="AN32">
        <v>38.103252060000003</v>
      </c>
      <c r="AO32">
        <v>40.219348259999997</v>
      </c>
      <c r="AP32">
        <v>43.270649579999997</v>
      </c>
      <c r="AQ32">
        <v>46.695815209999999</v>
      </c>
      <c r="AR32">
        <v>49.861225439999998</v>
      </c>
      <c r="AS32">
        <v>52.497099830000003</v>
      </c>
      <c r="AT32">
        <v>54.626002919999998</v>
      </c>
      <c r="AU32">
        <v>56.379997950000003</v>
      </c>
      <c r="AV32">
        <v>57.89643521</v>
      </c>
      <c r="AW32">
        <v>59.287539279999997</v>
      </c>
      <c r="AX32">
        <v>60.603362599999997</v>
      </c>
      <c r="AY32">
        <v>61.858887639999999</v>
      </c>
      <c r="AZ32">
        <v>63.01920621</v>
      </c>
      <c r="BA32">
        <v>64.070396459999998</v>
      </c>
      <c r="BB32">
        <v>65.071962810000002</v>
      </c>
      <c r="BC32">
        <v>66.0527084</v>
      </c>
      <c r="BD32">
        <v>66.907425009999997</v>
      </c>
      <c r="BE32">
        <v>67.415326690000001</v>
      </c>
      <c r="BF32">
        <v>67.394217949999998</v>
      </c>
      <c r="BG32">
        <v>66.839826849999994</v>
      </c>
      <c r="BH32">
        <v>65.875053170000001</v>
      </c>
      <c r="BI32">
        <v>64.657594040000006</v>
      </c>
      <c r="BJ32">
        <v>63.326779690000002</v>
      </c>
      <c r="BK32">
        <v>61.972906299999998</v>
      </c>
      <c r="BL32">
        <v>60.64362629</v>
      </c>
      <c r="BM32">
        <v>59.337253619999998</v>
      </c>
      <c r="BN32">
        <v>58.055404529999997</v>
      </c>
      <c r="BO32">
        <v>56.831420690000002</v>
      </c>
      <c r="BP32">
        <v>55.71103746</v>
      </c>
      <c r="BQ32">
        <v>54.729755310000002</v>
      </c>
      <c r="BR32">
        <v>53.899722220000001</v>
      </c>
      <c r="BS32">
        <v>53.24196688</v>
      </c>
      <c r="BT32">
        <v>52.709448930000001</v>
      </c>
      <c r="BU32">
        <v>52.31310843</v>
      </c>
      <c r="BV32">
        <v>52.026892619999998</v>
      </c>
      <c r="BW32">
        <v>51.84851441</v>
      </c>
      <c r="BX32">
        <v>51.765811880000001</v>
      </c>
      <c r="BY32">
        <v>51.76795568</v>
      </c>
      <c r="BZ32">
        <v>51.836499969999998</v>
      </c>
      <c r="CA32">
        <v>51.943804229999998</v>
      </c>
      <c r="CB32">
        <v>52.067122660000003</v>
      </c>
      <c r="CC32">
        <v>52.179704350000002</v>
      </c>
      <c r="CD32">
        <v>52.287803410000002</v>
      </c>
      <c r="CE32">
        <v>52.395352639999999</v>
      </c>
      <c r="CF32">
        <v>52.521538300000003</v>
      </c>
      <c r="CG32">
        <v>52.699757310000003</v>
      </c>
      <c r="CH32">
        <v>52.947215819999997</v>
      </c>
      <c r="CI32">
        <v>53.23431849</v>
      </c>
      <c r="CJ32">
        <v>53.581428449999997</v>
      </c>
      <c r="CK32">
        <v>53.936024770000003</v>
      </c>
      <c r="CL32">
        <v>54.29317399</v>
      </c>
      <c r="CM32">
        <v>54.623731200000002</v>
      </c>
      <c r="CN32">
        <v>54.90366719</v>
      </c>
      <c r="CO32">
        <v>55.16530487</v>
      </c>
      <c r="CP32">
        <v>55.416329750000003</v>
      </c>
      <c r="CQ32">
        <v>55.6754113</v>
      </c>
      <c r="CR32">
        <v>55.955162829999999</v>
      </c>
      <c r="CS32">
        <v>56.277677519999997</v>
      </c>
      <c r="CT32">
        <v>56.649586790000001</v>
      </c>
      <c r="CU32">
        <v>57.084061470000002</v>
      </c>
      <c r="CV32">
        <v>57.585561810000002</v>
      </c>
      <c r="CW32">
        <v>58.139311200000002</v>
      </c>
      <c r="CX32">
        <v>58.741233479999998</v>
      </c>
      <c r="CY32">
        <v>59.38775716</v>
      </c>
      <c r="CZ32">
        <v>60.076394559999997</v>
      </c>
      <c r="DA32">
        <v>60.82087988</v>
      </c>
      <c r="DB32">
        <v>61.615252650000002</v>
      </c>
      <c r="DC32">
        <v>62.459222490000002</v>
      </c>
      <c r="DD32">
        <v>63.323744159999997</v>
      </c>
      <c r="DE32">
        <v>64.221267710000006</v>
      </c>
      <c r="DF32">
        <v>65.145742990000002</v>
      </c>
      <c r="DG32">
        <v>66.109443380000002</v>
      </c>
      <c r="DH32">
        <v>67.123220250000003</v>
      </c>
      <c r="DI32">
        <v>68.177952860000005</v>
      </c>
      <c r="DJ32">
        <v>69.315138410000003</v>
      </c>
      <c r="DK32">
        <v>70.529093209999999</v>
      </c>
      <c r="DL32">
        <v>71.817179899999999</v>
      </c>
      <c r="DM32">
        <v>73.209352019999997</v>
      </c>
      <c r="DN32">
        <v>74.741697000000002</v>
      </c>
      <c r="DO32">
        <v>76.392608550000006</v>
      </c>
      <c r="DP32">
        <v>78.152537519999996</v>
      </c>
      <c r="DQ32">
        <v>79.981181000000007</v>
      </c>
      <c r="DR32">
        <v>81.794578740000006</v>
      </c>
      <c r="DS32">
        <v>83.482072439999996</v>
      </c>
      <c r="DT32">
        <v>84.911938579999998</v>
      </c>
      <c r="DU32">
        <v>85.926693029999996</v>
      </c>
      <c r="DV32">
        <v>86.385927140000007</v>
      </c>
      <c r="DW32">
        <v>86.168139539999999</v>
      </c>
      <c r="DX32">
        <v>85.096125509999993</v>
      </c>
      <c r="DY32">
        <v>82.984672520000004</v>
      </c>
      <c r="DZ32">
        <v>79.660652209999995</v>
      </c>
      <c r="EA32">
        <v>74.961120399999999</v>
      </c>
      <c r="EB32">
        <v>68.886087739999994</v>
      </c>
      <c r="EC32">
        <v>61.740214250000001</v>
      </c>
      <c r="ED32">
        <v>54.085013369999999</v>
      </c>
      <c r="EE32">
        <v>46.574770999999998</v>
      </c>
      <c r="EF32">
        <v>39.652454419999998</v>
      </c>
      <c r="EG32">
        <v>33.494793979999997</v>
      </c>
      <c r="EH32">
        <v>28.17061417</v>
      </c>
      <c r="EI32">
        <v>23.689338889999998</v>
      </c>
      <c r="EJ32">
        <v>20.03947428</v>
      </c>
      <c r="EK32">
        <v>17.189972130000001</v>
      </c>
      <c r="EL32">
        <v>15.068793039999999</v>
      </c>
      <c r="EM32">
        <v>13.642523819999999</v>
      </c>
      <c r="EN32">
        <v>12.78470162</v>
      </c>
    </row>
    <row r="33" spans="1:144" x14ac:dyDescent="0.25">
      <c r="A33">
        <v>31</v>
      </c>
      <c r="B33" s="16" t="s">
        <v>38</v>
      </c>
      <c r="C33" s="76">
        <f t="shared" si="0"/>
        <v>40.998273650000002</v>
      </c>
      <c r="E33" s="69">
        <v>-35.097757540000003</v>
      </c>
      <c r="F33" s="69">
        <v>-34.69396665</v>
      </c>
      <c r="G33" s="69">
        <v>-34.375419059999999</v>
      </c>
      <c r="H33" s="69">
        <v>-34.083573229999999</v>
      </c>
      <c r="I33">
        <v>-33.860701489999997</v>
      </c>
      <c r="J33">
        <v>-33.661170030000001</v>
      </c>
      <c r="K33">
        <v>-33.479924590000003</v>
      </c>
      <c r="L33">
        <v>-33.305914799999996</v>
      </c>
      <c r="M33">
        <v>-33.153398629999998</v>
      </c>
      <c r="N33">
        <v>-32.99591496</v>
      </c>
      <c r="O33">
        <v>-32.860207379999999</v>
      </c>
      <c r="P33">
        <v>-32.762474159999996</v>
      </c>
      <c r="Q33">
        <v>-32.724284660000002</v>
      </c>
      <c r="R33">
        <v>-32.758250050000001</v>
      </c>
      <c r="S33">
        <v>-32.891426670000001</v>
      </c>
      <c r="T33">
        <v>-33.111943850000003</v>
      </c>
      <c r="U33">
        <v>-33.419633169999997</v>
      </c>
      <c r="V33">
        <v>-33.785650769999997</v>
      </c>
      <c r="W33">
        <v>-34.178177720000001</v>
      </c>
      <c r="X33">
        <v>-34.533819039999997</v>
      </c>
      <c r="Y33">
        <v>-34.78628527</v>
      </c>
      <c r="Z33">
        <v>-34.847043820000003</v>
      </c>
      <c r="AA33">
        <v>-34.587679860000001</v>
      </c>
      <c r="AB33">
        <v>-33.860181230000002</v>
      </c>
      <c r="AC33">
        <v>-32.389919849999998</v>
      </c>
      <c r="AD33">
        <v>-29.82672239</v>
      </c>
      <c r="AE33">
        <v>-25.813406350000001</v>
      </c>
      <c r="AF33">
        <v>-20.15270778</v>
      </c>
      <c r="AG33">
        <v>-13.247997059999999</v>
      </c>
      <c r="AH33">
        <v>-6.1817206899999997</v>
      </c>
      <c r="AI33">
        <v>-0.28794531000000001</v>
      </c>
      <c r="AJ33">
        <v>3.7340582599999999</v>
      </c>
      <c r="AK33">
        <v>5.72989953</v>
      </c>
      <c r="AL33">
        <v>5.9005161099999999</v>
      </c>
      <c r="AM33">
        <v>4.2312763599999998</v>
      </c>
      <c r="AN33">
        <v>0.62203964</v>
      </c>
      <c r="AO33">
        <v>-4.8352156500000003</v>
      </c>
      <c r="AP33">
        <v>-11.345156380000001</v>
      </c>
      <c r="AQ33">
        <v>-17.53247429</v>
      </c>
      <c r="AR33">
        <v>-22.26334945</v>
      </c>
      <c r="AS33">
        <v>-25.242184609999999</v>
      </c>
      <c r="AT33">
        <v>-26.710879179999999</v>
      </c>
      <c r="AU33">
        <v>-27.069650249999999</v>
      </c>
      <c r="AV33">
        <v>-26.784143690000001</v>
      </c>
      <c r="AW33">
        <v>-26.263610849999999</v>
      </c>
      <c r="AX33">
        <v>-25.860282160000001</v>
      </c>
      <c r="AY33">
        <v>-25.803636350000001</v>
      </c>
      <c r="AZ33">
        <v>-26.09897977</v>
      </c>
      <c r="BA33">
        <v>-26.66295762</v>
      </c>
      <c r="BB33">
        <v>-27.477920449999999</v>
      </c>
      <c r="BC33">
        <v>-28.504645199999999</v>
      </c>
      <c r="BD33">
        <v>-29.60395866</v>
      </c>
      <c r="BE33">
        <v>-30.578636410000001</v>
      </c>
      <c r="BF33">
        <v>-31.222810819999999</v>
      </c>
      <c r="BG33">
        <v>-31.495122380000002</v>
      </c>
      <c r="BH33">
        <v>-31.45737699</v>
      </c>
      <c r="BI33">
        <v>-31.183842240000001</v>
      </c>
      <c r="BJ33">
        <v>-30.733290329999999</v>
      </c>
      <c r="BK33">
        <v>-30.146331360000001</v>
      </c>
      <c r="BL33">
        <v>-29.437801709999999</v>
      </c>
      <c r="BM33">
        <v>-28.59683274</v>
      </c>
      <c r="BN33">
        <v>-27.643521270000001</v>
      </c>
      <c r="BO33">
        <v>-26.6261166</v>
      </c>
      <c r="BP33">
        <v>-25.623564340000001</v>
      </c>
      <c r="BQ33">
        <v>-24.692076960000001</v>
      </c>
      <c r="BR33">
        <v>-23.85611711</v>
      </c>
      <c r="BS33">
        <v>-23.168748239999999</v>
      </c>
      <c r="BT33">
        <v>-22.564772770000001</v>
      </c>
      <c r="BU33">
        <v>-22.08437812</v>
      </c>
      <c r="BV33">
        <v>-21.688722519999999</v>
      </c>
      <c r="BW33">
        <v>-21.396596720000002</v>
      </c>
      <c r="BX33">
        <v>-21.178030369999998</v>
      </c>
      <c r="BY33">
        <v>-21.029268089999999</v>
      </c>
      <c r="BZ33">
        <v>-20.941778960000001</v>
      </c>
      <c r="CA33">
        <v>-20.888080800000001</v>
      </c>
      <c r="CB33">
        <v>-20.854525030000001</v>
      </c>
      <c r="CC33">
        <v>-20.80013138</v>
      </c>
      <c r="CD33">
        <v>-20.72939783</v>
      </c>
      <c r="CE33">
        <v>-20.62298105</v>
      </c>
      <c r="CF33">
        <v>-20.477059709999999</v>
      </c>
      <c r="CG33">
        <v>-20.321563569999999</v>
      </c>
      <c r="CH33">
        <v>-20.228751249999998</v>
      </c>
      <c r="CI33">
        <v>-20.11243584</v>
      </c>
      <c r="CJ33">
        <v>-20.030022339999999</v>
      </c>
      <c r="CK33">
        <v>-19.94739324</v>
      </c>
      <c r="CL33">
        <v>-19.887130899999999</v>
      </c>
      <c r="CM33">
        <v>-19.829283849999999</v>
      </c>
      <c r="CN33">
        <v>-19.745602739999999</v>
      </c>
      <c r="CO33">
        <v>-19.66371663</v>
      </c>
      <c r="CP33">
        <v>-19.559633789999999</v>
      </c>
      <c r="CQ33">
        <v>-19.42300539</v>
      </c>
      <c r="CR33">
        <v>-19.230868359999999</v>
      </c>
      <c r="CS33">
        <v>-19.00605865</v>
      </c>
      <c r="CT33">
        <v>-18.753334339999999</v>
      </c>
      <c r="CU33">
        <v>-18.508413139999998</v>
      </c>
      <c r="CV33">
        <v>-18.2878635</v>
      </c>
      <c r="CW33">
        <v>-18.07942924</v>
      </c>
      <c r="CX33">
        <v>-17.883090070000002</v>
      </c>
      <c r="CY33">
        <v>-17.69161368</v>
      </c>
      <c r="CZ33">
        <v>-17.498694530000002</v>
      </c>
      <c r="DA33">
        <v>-17.309856910000001</v>
      </c>
      <c r="DB33">
        <v>-17.118563479999999</v>
      </c>
      <c r="DC33">
        <v>-16.952168820000001</v>
      </c>
      <c r="DD33">
        <v>-16.781754729999999</v>
      </c>
      <c r="DE33">
        <v>-16.653171839999999</v>
      </c>
      <c r="DF33">
        <v>-16.577330759999999</v>
      </c>
      <c r="DG33">
        <v>-16.561542029999998</v>
      </c>
      <c r="DH33">
        <v>-16.59928858</v>
      </c>
      <c r="DI33">
        <v>-16.67175847</v>
      </c>
      <c r="DJ33">
        <v>-16.830725449999999</v>
      </c>
      <c r="DK33">
        <v>-17.00608536</v>
      </c>
      <c r="DL33">
        <v>-17.208570040000001</v>
      </c>
      <c r="DM33">
        <v>-17.452921880000002</v>
      </c>
      <c r="DN33">
        <v>-17.791027320000001</v>
      </c>
      <c r="DO33">
        <v>-18.192284369999999</v>
      </c>
      <c r="DP33">
        <v>-18.689420160000001</v>
      </c>
      <c r="DQ33">
        <v>-19.275747769999999</v>
      </c>
      <c r="DR33">
        <v>-19.923736900000002</v>
      </c>
      <c r="DS33">
        <v>-20.610214469999999</v>
      </c>
      <c r="DT33">
        <v>-21.29701871</v>
      </c>
      <c r="DU33">
        <v>-21.94895884</v>
      </c>
      <c r="DV33">
        <v>-22.520789260000001</v>
      </c>
      <c r="DW33">
        <v>-22.96039386</v>
      </c>
      <c r="DX33">
        <v>-23.130090200000001</v>
      </c>
      <c r="DY33">
        <v>-22.834779309999998</v>
      </c>
      <c r="DZ33">
        <v>-21.81662128</v>
      </c>
      <c r="EA33">
        <v>-19.70700939</v>
      </c>
      <c r="EB33">
        <v>-16.240368700000001</v>
      </c>
      <c r="EC33">
        <v>-11.5156467</v>
      </c>
      <c r="ED33">
        <v>-6.17953113</v>
      </c>
      <c r="EE33">
        <v>-1.2732871400000001</v>
      </c>
      <c r="EF33">
        <v>2.3242193800000002</v>
      </c>
      <c r="EG33">
        <v>4.3299305700000001</v>
      </c>
      <c r="EH33">
        <v>4.8857953800000002</v>
      </c>
      <c r="EI33">
        <v>4.3494720300000003</v>
      </c>
      <c r="EJ33">
        <v>3.15256925</v>
      </c>
      <c r="EK33">
        <v>1.5961689299999999</v>
      </c>
      <c r="EL33">
        <v>-8.0366699999999999E-2</v>
      </c>
      <c r="EM33">
        <v>-1.86137865</v>
      </c>
      <c r="EN33">
        <v>-3.5509556099999999</v>
      </c>
    </row>
    <row r="34" spans="1:144" x14ac:dyDescent="0.25">
      <c r="A34">
        <v>32</v>
      </c>
      <c r="B34" s="16" t="s">
        <v>39</v>
      </c>
      <c r="C34" s="76">
        <f t="shared" si="0"/>
        <v>0.77332834999999989</v>
      </c>
      <c r="E34" s="69">
        <v>29.96121905</v>
      </c>
      <c r="F34" s="69">
        <v>29.961263349999999</v>
      </c>
      <c r="G34" s="69">
        <v>29.961353419999998</v>
      </c>
      <c r="H34" s="69">
        <v>29.96143356</v>
      </c>
      <c r="I34">
        <v>29.961502509999999</v>
      </c>
      <c r="J34">
        <v>29.961582109999998</v>
      </c>
      <c r="K34">
        <v>29.961661920000001</v>
      </c>
      <c r="L34">
        <v>29.961785419999998</v>
      </c>
      <c r="M34">
        <v>29.961752100000002</v>
      </c>
      <c r="N34">
        <v>29.96259264</v>
      </c>
      <c r="O34">
        <v>29.96314521</v>
      </c>
      <c r="P34">
        <v>29.96456135</v>
      </c>
      <c r="Q34">
        <v>29.965698809999999</v>
      </c>
      <c r="R34">
        <v>29.96686845</v>
      </c>
      <c r="S34">
        <v>29.968096549999999</v>
      </c>
      <c r="T34">
        <v>29.96936067</v>
      </c>
      <c r="U34">
        <v>29.970707359999999</v>
      </c>
      <c r="V34">
        <v>29.97222944</v>
      </c>
      <c r="W34">
        <v>29.973759040000001</v>
      </c>
      <c r="X34">
        <v>29.97527359</v>
      </c>
      <c r="Y34">
        <v>29.976718030000001</v>
      </c>
      <c r="Z34">
        <v>29.97800389</v>
      </c>
      <c r="AA34">
        <v>29.970173679999998</v>
      </c>
      <c r="AB34">
        <v>29.97989712</v>
      </c>
      <c r="AC34">
        <v>29.980463310000001</v>
      </c>
      <c r="AD34">
        <v>29.9807767</v>
      </c>
      <c r="AE34">
        <v>29.980832329999998</v>
      </c>
      <c r="AF34">
        <v>29.980600079999999</v>
      </c>
      <c r="AG34">
        <v>29.979975939999999</v>
      </c>
      <c r="AH34">
        <v>29.978759889999999</v>
      </c>
      <c r="AI34">
        <v>29.976657970000002</v>
      </c>
      <c r="AJ34">
        <v>29.973162479999999</v>
      </c>
      <c r="AK34">
        <v>29.96737473</v>
      </c>
      <c r="AL34">
        <v>29.958282570000001</v>
      </c>
      <c r="AM34">
        <v>29.943439399999999</v>
      </c>
      <c r="AN34">
        <v>29.91522277</v>
      </c>
      <c r="AO34">
        <v>29.85789458</v>
      </c>
      <c r="AP34">
        <v>29.752711399999999</v>
      </c>
      <c r="AQ34">
        <v>29.629129930000001</v>
      </c>
      <c r="AR34">
        <v>29.543007679999999</v>
      </c>
      <c r="AS34">
        <v>29.524614799999998</v>
      </c>
      <c r="AT34">
        <v>29.52320774</v>
      </c>
      <c r="AU34">
        <v>29.49695299</v>
      </c>
      <c r="AV34">
        <v>29.424923660000001</v>
      </c>
      <c r="AW34">
        <v>29.322262200000001</v>
      </c>
      <c r="AX34">
        <v>29.235201759999999</v>
      </c>
      <c r="AY34">
        <v>29.20989557</v>
      </c>
      <c r="AZ34">
        <v>29.261132509999999</v>
      </c>
      <c r="BA34">
        <v>29.377701179999999</v>
      </c>
      <c r="BB34">
        <v>29.51749431</v>
      </c>
      <c r="BC34">
        <v>29.633355829999999</v>
      </c>
      <c r="BD34">
        <v>29.715915890000002</v>
      </c>
      <c r="BE34">
        <v>29.770652630000001</v>
      </c>
      <c r="BF34">
        <v>29.80658833</v>
      </c>
      <c r="BG34">
        <v>29.831759439999999</v>
      </c>
      <c r="BH34">
        <v>29.85179402</v>
      </c>
      <c r="BI34">
        <v>29.86707135</v>
      </c>
      <c r="BJ34">
        <v>29.879178379999999</v>
      </c>
      <c r="BK34">
        <v>29.888658840000002</v>
      </c>
      <c r="BL34">
        <v>29.895650180000001</v>
      </c>
      <c r="BM34">
        <v>29.900689109999998</v>
      </c>
      <c r="BN34">
        <v>29.903854370000001</v>
      </c>
      <c r="BO34">
        <v>29.905774659999999</v>
      </c>
      <c r="BP34">
        <v>29.906757890000002</v>
      </c>
      <c r="BQ34">
        <v>29.907258509999998</v>
      </c>
      <c r="BR34">
        <v>29.90781192</v>
      </c>
      <c r="BS34">
        <v>29.90850988</v>
      </c>
      <c r="BT34">
        <v>29.910025739999998</v>
      </c>
      <c r="BU34">
        <v>29.911704360000002</v>
      </c>
      <c r="BV34">
        <v>29.914176659999999</v>
      </c>
      <c r="BW34">
        <v>29.917011609999999</v>
      </c>
      <c r="BX34">
        <v>29.919972520000002</v>
      </c>
      <c r="BY34">
        <v>29.92341133</v>
      </c>
      <c r="BZ34">
        <v>29.926672809999999</v>
      </c>
      <c r="CA34">
        <v>29.92984263</v>
      </c>
      <c r="CB34">
        <v>29.932855960000001</v>
      </c>
      <c r="CC34">
        <v>29.93581318</v>
      </c>
      <c r="CD34">
        <v>29.938577760000001</v>
      </c>
      <c r="CE34">
        <v>29.941334869999999</v>
      </c>
      <c r="CF34">
        <v>29.943964449999999</v>
      </c>
      <c r="CG34">
        <v>29.92472046</v>
      </c>
      <c r="CH34">
        <v>29.949122859999999</v>
      </c>
      <c r="CI34">
        <v>29.951528490000001</v>
      </c>
      <c r="CJ34">
        <v>29.95385207</v>
      </c>
      <c r="CK34">
        <v>29.955951679999998</v>
      </c>
      <c r="CL34">
        <v>29.95792161</v>
      </c>
      <c r="CM34">
        <v>29.95977684</v>
      </c>
      <c r="CN34">
        <v>29.961441610000001</v>
      </c>
      <c r="CO34">
        <v>29.96301004</v>
      </c>
      <c r="CP34">
        <v>29.964461750000002</v>
      </c>
      <c r="CQ34">
        <v>29.965818420000002</v>
      </c>
      <c r="CR34">
        <v>29.967073119999998</v>
      </c>
      <c r="CS34">
        <v>29.968245270000001</v>
      </c>
      <c r="CT34">
        <v>29.969329980000001</v>
      </c>
      <c r="CU34">
        <v>29.970345269999999</v>
      </c>
      <c r="CV34">
        <v>29.971269119999999</v>
      </c>
      <c r="CW34">
        <v>29.972101779999999</v>
      </c>
      <c r="CX34">
        <v>29.97283307</v>
      </c>
      <c r="CY34">
        <v>29.973468860000001</v>
      </c>
      <c r="CZ34">
        <v>29.97400816</v>
      </c>
      <c r="DA34">
        <v>29.97446411</v>
      </c>
      <c r="DB34">
        <v>29.97486133</v>
      </c>
      <c r="DC34">
        <v>29.97523434</v>
      </c>
      <c r="DD34">
        <v>29.975590990000001</v>
      </c>
      <c r="DE34">
        <v>29.97602303</v>
      </c>
      <c r="DF34">
        <v>29.97648272</v>
      </c>
      <c r="DG34">
        <v>29.976981559999999</v>
      </c>
      <c r="DH34">
        <v>29.977494889999999</v>
      </c>
      <c r="DI34">
        <v>29.977999319999999</v>
      </c>
      <c r="DJ34">
        <v>29.978495710000001</v>
      </c>
      <c r="DK34">
        <v>29.97895845</v>
      </c>
      <c r="DL34">
        <v>29.97940006</v>
      </c>
      <c r="DM34">
        <v>29.9798264</v>
      </c>
      <c r="DN34">
        <v>29.980248939999999</v>
      </c>
      <c r="DO34">
        <v>29.980667539999999</v>
      </c>
      <c r="DP34">
        <v>29.981093510000001</v>
      </c>
      <c r="DQ34">
        <v>29.98151</v>
      </c>
      <c r="DR34">
        <v>29.981914239999998</v>
      </c>
      <c r="DS34">
        <v>29.98228872</v>
      </c>
      <c r="DT34">
        <v>29.982617680000001</v>
      </c>
      <c r="DU34">
        <v>29.98288522</v>
      </c>
      <c r="DV34">
        <v>29.983079910000001</v>
      </c>
      <c r="DW34">
        <v>29.982872369999999</v>
      </c>
      <c r="DX34">
        <v>29.982313659999999</v>
      </c>
      <c r="DY34">
        <v>29.98322392</v>
      </c>
      <c r="DZ34">
        <v>29.98312267</v>
      </c>
      <c r="EA34">
        <v>29.98292168</v>
      </c>
      <c r="EB34">
        <v>29.982597689999999</v>
      </c>
      <c r="EC34">
        <v>29.982083110000001</v>
      </c>
      <c r="ED34">
        <v>29.981294380000001</v>
      </c>
      <c r="EE34">
        <v>29.980109079999998</v>
      </c>
      <c r="EF34">
        <v>29.978387260000002</v>
      </c>
      <c r="EG34">
        <v>29.975955750000001</v>
      </c>
      <c r="EH34">
        <v>29.972590799999999</v>
      </c>
      <c r="EI34">
        <v>29.9679267</v>
      </c>
      <c r="EJ34">
        <v>29.9614072</v>
      </c>
      <c r="EK34">
        <v>29.952277800000001</v>
      </c>
      <c r="EL34">
        <v>29.939233439999999</v>
      </c>
      <c r="EM34">
        <v>29.920937769999998</v>
      </c>
      <c r="EN34">
        <v>29.89715996</v>
      </c>
    </row>
    <row r="35" spans="1:144" x14ac:dyDescent="0.25">
      <c r="A35">
        <v>33</v>
      </c>
      <c r="B35" s="16" t="s">
        <v>40</v>
      </c>
      <c r="C35" s="76">
        <f t="shared" si="0"/>
        <v>0</v>
      </c>
      <c r="E35" s="69">
        <v>0</v>
      </c>
      <c r="F35" s="69">
        <v>0</v>
      </c>
      <c r="G35" s="69">
        <v>0</v>
      </c>
      <c r="H35" s="69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</row>
    <row r="36" spans="1:144" x14ac:dyDescent="0.25">
      <c r="A36">
        <v>34</v>
      </c>
      <c r="B36" s="28" t="s">
        <v>41</v>
      </c>
      <c r="C36" s="77">
        <f t="shared" si="0"/>
        <v>36.241376649999992</v>
      </c>
      <c r="E36" s="69">
        <v>53.450359220000003</v>
      </c>
      <c r="F36" s="69">
        <v>53.109836739999999</v>
      </c>
      <c r="G36" s="69">
        <v>52.801840650000003</v>
      </c>
      <c r="H36" s="69">
        <v>52.48797948</v>
      </c>
      <c r="I36">
        <v>52.17961451</v>
      </c>
      <c r="J36">
        <v>51.850260710000001</v>
      </c>
      <c r="K36">
        <v>51.4918987</v>
      </c>
      <c r="L36">
        <v>51.100319120000002</v>
      </c>
      <c r="M36">
        <v>50.699523480000003</v>
      </c>
      <c r="N36">
        <v>50.309163060000003</v>
      </c>
      <c r="O36">
        <v>49.954036270000003</v>
      </c>
      <c r="P36">
        <v>49.682167970000002</v>
      </c>
      <c r="Q36">
        <v>49.509555130000003</v>
      </c>
      <c r="R36">
        <v>49.434496699999997</v>
      </c>
      <c r="S36">
        <v>49.49233916</v>
      </c>
      <c r="T36">
        <v>49.657764739999998</v>
      </c>
      <c r="U36">
        <v>49.89364604</v>
      </c>
      <c r="V36">
        <v>50.15335254</v>
      </c>
      <c r="W36">
        <v>50.432506840000002</v>
      </c>
      <c r="X36">
        <v>50.668512329999999</v>
      </c>
      <c r="Y36">
        <v>50.824706450000001</v>
      </c>
      <c r="Z36">
        <v>50.856260339999999</v>
      </c>
      <c r="AA36">
        <v>50.698953019999998</v>
      </c>
      <c r="AB36">
        <v>50.344982549999997</v>
      </c>
      <c r="AC36">
        <v>49.604089590000001</v>
      </c>
      <c r="AD36">
        <v>48.305220519999999</v>
      </c>
      <c r="AE36">
        <v>46.206271010000002</v>
      </c>
      <c r="AF36">
        <v>43.059157980000002</v>
      </c>
      <c r="AG36">
        <v>38.869441019999996</v>
      </c>
      <c r="AH36">
        <v>34.104050049999998</v>
      </c>
      <c r="AI36">
        <v>29.620881489999999</v>
      </c>
      <c r="AJ36">
        <v>26.03864832</v>
      </c>
      <c r="AK36">
        <v>23.64311416</v>
      </c>
      <c r="AL36">
        <v>22.500927170000001</v>
      </c>
      <c r="AM36">
        <v>22.857527900000001</v>
      </c>
      <c r="AN36">
        <v>25.023954539999998</v>
      </c>
      <c r="AO36">
        <v>29.16203836</v>
      </c>
      <c r="AP36">
        <v>34.64046905</v>
      </c>
      <c r="AQ36">
        <v>40.283962379999998</v>
      </c>
      <c r="AR36">
        <v>45.15453909</v>
      </c>
      <c r="AS36">
        <v>48.9728548</v>
      </c>
      <c r="AT36">
        <v>51.686220740000003</v>
      </c>
      <c r="AU36">
        <v>53.283184939999998</v>
      </c>
      <c r="AV36">
        <v>53.962384929999999</v>
      </c>
      <c r="AW36">
        <v>54.039028430000002</v>
      </c>
      <c r="AX36">
        <v>53.853025129999999</v>
      </c>
      <c r="AY36">
        <v>53.744002399999999</v>
      </c>
      <c r="AZ36">
        <v>53.855261230000004</v>
      </c>
      <c r="BA36">
        <v>54.231577559999998</v>
      </c>
      <c r="BB36">
        <v>54.8845551</v>
      </c>
      <c r="BC36">
        <v>55.735919129999999</v>
      </c>
      <c r="BD36">
        <v>56.644508690000002</v>
      </c>
      <c r="BE36">
        <v>57.447985090000003</v>
      </c>
      <c r="BF36">
        <v>58.01008032</v>
      </c>
      <c r="BG36">
        <v>58.351463750000001</v>
      </c>
      <c r="BH36">
        <v>58.542376670000003</v>
      </c>
      <c r="BI36">
        <v>58.649839829999998</v>
      </c>
      <c r="BJ36">
        <v>58.708808939999997</v>
      </c>
      <c r="BK36">
        <v>58.735512049999997</v>
      </c>
      <c r="BL36">
        <v>58.742303819999997</v>
      </c>
      <c r="BM36">
        <v>58.729548510000001</v>
      </c>
      <c r="BN36">
        <v>58.712149459999999</v>
      </c>
      <c r="BO36">
        <v>58.658022189999997</v>
      </c>
      <c r="BP36">
        <v>58.588359869999998</v>
      </c>
      <c r="BQ36">
        <v>58.505978329999998</v>
      </c>
      <c r="BR36">
        <v>58.411549970000003</v>
      </c>
      <c r="BS36">
        <v>58.363226140000002</v>
      </c>
      <c r="BT36">
        <v>58.303347649999999</v>
      </c>
      <c r="BU36">
        <v>58.27372046</v>
      </c>
      <c r="BV36">
        <v>58.268327069999998</v>
      </c>
      <c r="BW36">
        <v>58.278521699999999</v>
      </c>
      <c r="BX36">
        <v>58.277123719999999</v>
      </c>
      <c r="BY36">
        <v>58.255148949999999</v>
      </c>
      <c r="BZ36">
        <v>58.183319109999999</v>
      </c>
      <c r="CA36">
        <v>58.04930366</v>
      </c>
      <c r="CB36">
        <v>57.858395590000001</v>
      </c>
      <c r="CC36">
        <v>57.575865649999997</v>
      </c>
      <c r="CD36">
        <v>57.239193790000002</v>
      </c>
      <c r="CE36">
        <v>56.873477870000002</v>
      </c>
      <c r="CF36">
        <v>56.468505149999999</v>
      </c>
      <c r="CG36">
        <v>56.047221479999997</v>
      </c>
      <c r="CH36">
        <v>55.799485449999999</v>
      </c>
      <c r="CI36">
        <v>55.511616449999998</v>
      </c>
      <c r="CJ36">
        <v>55.267459719999998</v>
      </c>
      <c r="CK36">
        <v>55.070523139999999</v>
      </c>
      <c r="CL36">
        <v>54.903532210000002</v>
      </c>
      <c r="CM36">
        <v>54.760827390000003</v>
      </c>
      <c r="CN36">
        <v>54.605742929999998</v>
      </c>
      <c r="CO36">
        <v>54.442449940000003</v>
      </c>
      <c r="CP36">
        <v>54.232303780000002</v>
      </c>
      <c r="CQ36">
        <v>53.922645119999999</v>
      </c>
      <c r="CR36">
        <v>53.48605611</v>
      </c>
      <c r="CS36">
        <v>52.907230409999997</v>
      </c>
      <c r="CT36">
        <v>52.275732609999999</v>
      </c>
      <c r="CU36">
        <v>51.629765310000003</v>
      </c>
      <c r="CV36">
        <v>51.021625589999999</v>
      </c>
      <c r="CW36">
        <v>50.453156679999999</v>
      </c>
      <c r="CX36">
        <v>49.914229140000003</v>
      </c>
      <c r="CY36">
        <v>49.387275539999997</v>
      </c>
      <c r="CZ36">
        <v>48.850263560000002</v>
      </c>
      <c r="DA36">
        <v>48.299045999999997</v>
      </c>
      <c r="DB36">
        <v>47.724024540000002</v>
      </c>
      <c r="DC36">
        <v>47.161747650000002</v>
      </c>
      <c r="DD36">
        <v>46.613939899999998</v>
      </c>
      <c r="DE36">
        <v>46.1298119</v>
      </c>
      <c r="DF36">
        <v>45.688932809999997</v>
      </c>
      <c r="DG36">
        <v>45.298862589999999</v>
      </c>
      <c r="DH36">
        <v>44.917924659999997</v>
      </c>
      <c r="DI36">
        <v>44.481334220000001</v>
      </c>
      <c r="DJ36">
        <v>44.02338666</v>
      </c>
      <c r="DK36">
        <v>43.430568479999998</v>
      </c>
      <c r="DL36">
        <v>42.754290359999999</v>
      </c>
      <c r="DM36">
        <v>41.98402772</v>
      </c>
      <c r="DN36">
        <v>41.18633569</v>
      </c>
      <c r="DO36">
        <v>40.341226489999997</v>
      </c>
      <c r="DP36">
        <v>39.497231599999999</v>
      </c>
      <c r="DQ36">
        <v>38.681928890000002</v>
      </c>
      <c r="DR36">
        <v>37.894081900000003</v>
      </c>
      <c r="DS36">
        <v>37.158012720000002</v>
      </c>
      <c r="DT36">
        <v>36.494620900000001</v>
      </c>
      <c r="DU36">
        <v>35.935026409999999</v>
      </c>
      <c r="DV36">
        <v>35.539553570000002</v>
      </c>
      <c r="DW36">
        <v>35.354536770000003</v>
      </c>
      <c r="DX36">
        <v>35.441496350000001</v>
      </c>
      <c r="DY36">
        <v>35.827411159999997</v>
      </c>
      <c r="DZ36">
        <v>36.525151430000001</v>
      </c>
      <c r="EA36">
        <v>37.372773520000003</v>
      </c>
      <c r="EB36">
        <v>38.05624074</v>
      </c>
      <c r="EC36">
        <v>38.25014461</v>
      </c>
      <c r="ED36">
        <v>37.87945594</v>
      </c>
      <c r="EE36">
        <v>37.273644269999998</v>
      </c>
      <c r="EF36">
        <v>36.936087010000001</v>
      </c>
      <c r="EG36">
        <v>37.0745012</v>
      </c>
      <c r="EH36">
        <v>37.652288749999997</v>
      </c>
      <c r="EI36">
        <v>38.51375908</v>
      </c>
      <c r="EJ36">
        <v>39.396403190000001</v>
      </c>
      <c r="EK36">
        <v>40.193697630000003</v>
      </c>
      <c r="EL36">
        <v>40.898432010000001</v>
      </c>
      <c r="EM36">
        <v>41.773359020000001</v>
      </c>
      <c r="EN36">
        <v>42.853806470000002</v>
      </c>
    </row>
    <row r="37" spans="1:144" x14ac:dyDescent="0.25">
      <c r="A37">
        <v>35</v>
      </c>
      <c r="B37" s="12" t="s">
        <v>42</v>
      </c>
      <c r="C37" s="75">
        <f t="shared" si="0"/>
        <v>16.477078599999999</v>
      </c>
      <c r="E37" s="69">
        <v>12.56337096</v>
      </c>
      <c r="F37" s="69">
        <v>15.99334833</v>
      </c>
      <c r="G37" s="69">
        <v>19.132744750000001</v>
      </c>
      <c r="H37" s="69">
        <v>21.820387610000001</v>
      </c>
      <c r="I37">
        <v>24.01315112</v>
      </c>
      <c r="J37">
        <v>25.387372339999999</v>
      </c>
      <c r="K37">
        <v>25.85683727</v>
      </c>
      <c r="L37">
        <v>25.37270728</v>
      </c>
      <c r="M37">
        <v>23.388270200000001</v>
      </c>
      <c r="N37">
        <v>20.01880199</v>
      </c>
      <c r="O37">
        <v>16.738431330000001</v>
      </c>
      <c r="P37">
        <v>14.05967143</v>
      </c>
      <c r="Q37">
        <v>12.21080851</v>
      </c>
      <c r="R37">
        <v>10.99269118</v>
      </c>
      <c r="S37">
        <v>10.337932929999999</v>
      </c>
      <c r="T37">
        <v>10.15581175</v>
      </c>
      <c r="U37">
        <v>10.3375355</v>
      </c>
      <c r="V37">
        <v>10.928535139999999</v>
      </c>
      <c r="W37">
        <v>11.71997919</v>
      </c>
      <c r="X37">
        <v>12.42343629</v>
      </c>
      <c r="Y37">
        <v>12.813468820000001</v>
      </c>
      <c r="Z37">
        <v>12.717816490000001</v>
      </c>
      <c r="AA37">
        <v>12.51261504</v>
      </c>
      <c r="AB37">
        <v>12.181924950000001</v>
      </c>
      <c r="AC37">
        <v>12.13987713</v>
      </c>
      <c r="AD37">
        <v>12.3380335</v>
      </c>
      <c r="AE37">
        <v>12.715520870000001</v>
      </c>
      <c r="AF37">
        <v>13.167753060000001</v>
      </c>
      <c r="AG37">
        <v>13.547658849999999</v>
      </c>
      <c r="AH37">
        <v>13.85690029</v>
      </c>
      <c r="AI37">
        <v>14.05444726</v>
      </c>
      <c r="AJ37">
        <v>14.15861634</v>
      </c>
      <c r="AK37">
        <v>14.175718399999999</v>
      </c>
      <c r="AL37">
        <v>14.26916533</v>
      </c>
      <c r="AM37">
        <v>14.39058438</v>
      </c>
      <c r="AN37">
        <v>14.31875834</v>
      </c>
      <c r="AO37">
        <v>14.127663220000001</v>
      </c>
      <c r="AP37">
        <v>13.784875919999999</v>
      </c>
      <c r="AQ37">
        <v>13.165726920000001</v>
      </c>
      <c r="AR37">
        <v>12.525497659999999</v>
      </c>
      <c r="AS37">
        <v>12.006269809999999</v>
      </c>
      <c r="AT37">
        <v>11.85672533</v>
      </c>
      <c r="AU37">
        <v>12.05551848</v>
      </c>
      <c r="AV37">
        <v>12.50738737</v>
      </c>
      <c r="AW37">
        <v>13.00081488</v>
      </c>
      <c r="AX37">
        <v>13.424764700000001</v>
      </c>
      <c r="AY37">
        <v>13.68248719</v>
      </c>
      <c r="AZ37">
        <v>13.84901567</v>
      </c>
      <c r="BA37">
        <v>13.98949352</v>
      </c>
      <c r="BB37">
        <v>14.13457344</v>
      </c>
      <c r="BC37">
        <v>14.14734056</v>
      </c>
      <c r="BD37">
        <v>14.17103152</v>
      </c>
      <c r="BE37">
        <v>14.007910860000001</v>
      </c>
      <c r="BF37">
        <v>13.675405250000001</v>
      </c>
      <c r="BG37">
        <v>13.08966641</v>
      </c>
      <c r="BH37">
        <v>12.329425430000001</v>
      </c>
      <c r="BI37">
        <v>11.48199902</v>
      </c>
      <c r="BJ37">
        <v>10.687300029999999</v>
      </c>
      <c r="BK37">
        <v>10.14915513</v>
      </c>
      <c r="BL37">
        <v>9.8846218100000005</v>
      </c>
      <c r="BM37">
        <v>9.9172076400000009</v>
      </c>
      <c r="BN37">
        <v>10.15137182</v>
      </c>
      <c r="BO37">
        <v>10.51217179</v>
      </c>
      <c r="BP37">
        <v>10.913868239999999</v>
      </c>
      <c r="BQ37">
        <v>11.3026237</v>
      </c>
      <c r="BR37">
        <v>11.615227839999999</v>
      </c>
      <c r="BS37">
        <v>11.8155272</v>
      </c>
      <c r="BT37">
        <v>11.893186010000001</v>
      </c>
      <c r="BU37">
        <v>11.83467739</v>
      </c>
      <c r="BV37">
        <v>11.641484</v>
      </c>
      <c r="BW37">
        <v>11.4516259</v>
      </c>
      <c r="BX37">
        <v>11.23847219</v>
      </c>
      <c r="BY37">
        <v>11.107816509999999</v>
      </c>
      <c r="BZ37">
        <v>11.082008889999999</v>
      </c>
      <c r="CA37">
        <v>11.224773559999999</v>
      </c>
      <c r="CB37">
        <v>11.47899095</v>
      </c>
      <c r="CC37">
        <v>11.877068209999999</v>
      </c>
      <c r="CD37">
        <v>12.307254309999999</v>
      </c>
      <c r="CE37">
        <v>12.698601549999999</v>
      </c>
      <c r="CF37">
        <v>12.52384876</v>
      </c>
      <c r="CG37">
        <v>12.38731164</v>
      </c>
      <c r="CH37">
        <v>12.2761937</v>
      </c>
      <c r="CI37">
        <v>12.28078019</v>
      </c>
      <c r="CJ37">
        <v>12.40162817</v>
      </c>
      <c r="CK37">
        <v>12.58513132</v>
      </c>
      <c r="CL37">
        <v>12.86419903</v>
      </c>
      <c r="CM37">
        <v>13.17386497</v>
      </c>
      <c r="CN37">
        <v>13.48788807</v>
      </c>
      <c r="CO37">
        <v>13.77892505</v>
      </c>
      <c r="CP37">
        <v>13.99306898</v>
      </c>
      <c r="CQ37">
        <v>14.192340379999999</v>
      </c>
      <c r="CR37">
        <v>14.30174019</v>
      </c>
      <c r="CS37">
        <v>14.355949020000001</v>
      </c>
      <c r="CT37">
        <v>14.312756520000001</v>
      </c>
      <c r="CU37">
        <v>14.226259349999999</v>
      </c>
      <c r="CV37">
        <v>14.079861060000001</v>
      </c>
      <c r="CW37">
        <v>13.8617136</v>
      </c>
      <c r="CX37">
        <v>13.370851350000001</v>
      </c>
      <c r="CY37">
        <v>12.821624079999999</v>
      </c>
      <c r="CZ37">
        <v>12.40831193</v>
      </c>
      <c r="DA37">
        <v>12.25653413</v>
      </c>
      <c r="DB37">
        <v>12.45773406</v>
      </c>
      <c r="DC37">
        <v>13.01164412</v>
      </c>
      <c r="DD37">
        <v>13.952951110000001</v>
      </c>
      <c r="DE37">
        <v>15.27112209</v>
      </c>
      <c r="DF37">
        <v>16.90964709</v>
      </c>
      <c r="DG37">
        <v>18.696245489999999</v>
      </c>
      <c r="DH37">
        <v>20.446054400000001</v>
      </c>
      <c r="DI37">
        <v>21.988554929999999</v>
      </c>
      <c r="DJ37">
        <v>23.266589629999999</v>
      </c>
      <c r="DK37">
        <v>24.214592740000001</v>
      </c>
      <c r="DL37">
        <v>24.864033599999999</v>
      </c>
      <c r="DM37">
        <v>25.244525429999999</v>
      </c>
      <c r="DN37">
        <v>25.42116287</v>
      </c>
      <c r="DO37">
        <v>25.457056600000001</v>
      </c>
      <c r="DP37">
        <v>25.39413493</v>
      </c>
      <c r="DQ37">
        <v>25.320871660000002</v>
      </c>
      <c r="DR37">
        <v>25.291886640000001</v>
      </c>
      <c r="DS37">
        <v>25.346127620000001</v>
      </c>
      <c r="DT37">
        <v>25.513163810000002</v>
      </c>
      <c r="DU37">
        <v>25.77454603</v>
      </c>
      <c r="DV37">
        <v>26.052473070000001</v>
      </c>
      <c r="DW37">
        <v>26.263808439999998</v>
      </c>
      <c r="DX37">
        <v>26.361700410000001</v>
      </c>
      <c r="DY37">
        <v>26.347269369999999</v>
      </c>
      <c r="DZ37">
        <v>26.266797319999998</v>
      </c>
      <c r="EA37">
        <v>26.095798080000002</v>
      </c>
      <c r="EB37">
        <v>25.880193510000002</v>
      </c>
      <c r="EC37">
        <v>25.614265660000001</v>
      </c>
      <c r="ED37">
        <v>25.369462599999999</v>
      </c>
      <c r="EE37">
        <v>25.12794646</v>
      </c>
      <c r="EF37">
        <v>24.95390767</v>
      </c>
      <c r="EG37">
        <v>24.830299759999999</v>
      </c>
      <c r="EH37">
        <v>24.753780320000001</v>
      </c>
      <c r="EI37">
        <v>24.706975910000001</v>
      </c>
      <c r="EJ37">
        <v>24.69229129</v>
      </c>
      <c r="EK37">
        <v>24.72916708</v>
      </c>
      <c r="EL37">
        <v>24.804808520000002</v>
      </c>
      <c r="EM37">
        <v>24.951418400000001</v>
      </c>
      <c r="EN37">
        <v>25.068918140000001</v>
      </c>
    </row>
    <row r="38" spans="1:144" x14ac:dyDescent="0.25">
      <c r="A38">
        <v>36</v>
      </c>
      <c r="B38" s="16" t="s">
        <v>43</v>
      </c>
      <c r="C38" s="76">
        <f t="shared" si="0"/>
        <v>35.739418780000001</v>
      </c>
      <c r="E38" s="69">
        <v>42.460502630000001</v>
      </c>
      <c r="F38" s="69">
        <v>41.745744799999997</v>
      </c>
      <c r="G38" s="69">
        <v>40.525405810000002</v>
      </c>
      <c r="H38" s="69">
        <v>38.804157920000002</v>
      </c>
      <c r="I38">
        <v>36.549116179999999</v>
      </c>
      <c r="J38">
        <v>34.261113539999997</v>
      </c>
      <c r="K38">
        <v>32.75121292</v>
      </c>
      <c r="L38">
        <v>33.020916790000001</v>
      </c>
      <c r="M38">
        <v>34.965257649999998</v>
      </c>
      <c r="N38">
        <v>36.462896290000003</v>
      </c>
      <c r="O38">
        <v>36.466363219999998</v>
      </c>
      <c r="P38">
        <v>35.642590329999997</v>
      </c>
      <c r="Q38">
        <v>34.445684470000003</v>
      </c>
      <c r="R38">
        <v>33.233702559999998</v>
      </c>
      <c r="S38">
        <v>32.130421169999998</v>
      </c>
      <c r="T38">
        <v>31.264974280000001</v>
      </c>
      <c r="U38">
        <v>30.760213660000002</v>
      </c>
      <c r="V38">
        <v>30.703915909999999</v>
      </c>
      <c r="W38">
        <v>30.991930920000001</v>
      </c>
      <c r="X38">
        <v>31.55177844</v>
      </c>
      <c r="Y38">
        <v>32.217514450000003</v>
      </c>
      <c r="Z38">
        <v>32.748203349999997</v>
      </c>
      <c r="AA38">
        <v>32.961973389999997</v>
      </c>
      <c r="AB38">
        <v>32.994411829999997</v>
      </c>
      <c r="AC38">
        <v>32.73778574</v>
      </c>
      <c r="AD38">
        <v>32.37630695</v>
      </c>
      <c r="AE38">
        <v>32.006338579999998</v>
      </c>
      <c r="AF38">
        <v>31.686423319999999</v>
      </c>
      <c r="AG38">
        <v>31.418821139999999</v>
      </c>
      <c r="AH38">
        <v>31.142866550000001</v>
      </c>
      <c r="AI38">
        <v>30.879732879999999</v>
      </c>
      <c r="AJ38">
        <v>30.636072209999998</v>
      </c>
      <c r="AK38">
        <v>30.39257272</v>
      </c>
      <c r="AL38">
        <v>30.051511260000002</v>
      </c>
      <c r="AM38">
        <v>29.609534020000002</v>
      </c>
      <c r="AN38">
        <v>29.120443609999999</v>
      </c>
      <c r="AO38">
        <v>28.529828869999999</v>
      </c>
      <c r="AP38">
        <v>27.83464309</v>
      </c>
      <c r="AQ38">
        <v>27.165770930000001</v>
      </c>
      <c r="AR38">
        <v>26.463671990000002</v>
      </c>
      <c r="AS38">
        <v>25.793107989999999</v>
      </c>
      <c r="AT38">
        <v>25.219552180000001</v>
      </c>
      <c r="AU38">
        <v>24.894729300000002</v>
      </c>
      <c r="AV38">
        <v>24.931974530000002</v>
      </c>
      <c r="AW38">
        <v>25.341563010000002</v>
      </c>
      <c r="AX38">
        <v>26.063267190000001</v>
      </c>
      <c r="AY38">
        <v>26.974625509999999</v>
      </c>
      <c r="AZ38">
        <v>27.869327770000002</v>
      </c>
      <c r="BA38">
        <v>28.53538811</v>
      </c>
      <c r="BB38">
        <v>28.83467332</v>
      </c>
      <c r="BC38">
        <v>28.738370509999999</v>
      </c>
      <c r="BD38">
        <v>28.128119590000001</v>
      </c>
      <c r="BE38">
        <v>27.16458866</v>
      </c>
      <c r="BF38">
        <v>25.89214466</v>
      </c>
      <c r="BG38">
        <v>24.445179939999999</v>
      </c>
      <c r="BH38">
        <v>22.944416960000002</v>
      </c>
      <c r="BI38">
        <v>21.573466230000001</v>
      </c>
      <c r="BJ38">
        <v>20.430189859999999</v>
      </c>
      <c r="BK38">
        <v>19.572892580000001</v>
      </c>
      <c r="BL38">
        <v>18.928781440000002</v>
      </c>
      <c r="BM38">
        <v>18.414093829999999</v>
      </c>
      <c r="BN38">
        <v>17.925889680000001</v>
      </c>
      <c r="BO38">
        <v>17.427496300000001</v>
      </c>
      <c r="BP38">
        <v>16.91950383</v>
      </c>
      <c r="BQ38">
        <v>16.406123839999999</v>
      </c>
      <c r="BR38">
        <v>15.90626075</v>
      </c>
      <c r="BS38">
        <v>15.431393379999999</v>
      </c>
      <c r="BT38">
        <v>14.983198359999999</v>
      </c>
      <c r="BU38">
        <v>14.576177080000001</v>
      </c>
      <c r="BV38">
        <v>14.198653869999999</v>
      </c>
      <c r="BW38">
        <v>13.87899545</v>
      </c>
      <c r="BX38">
        <v>13.56170333</v>
      </c>
      <c r="BY38">
        <v>13.282354550000001</v>
      </c>
      <c r="BZ38">
        <v>12.932423959999999</v>
      </c>
      <c r="CA38">
        <v>12.50017519</v>
      </c>
      <c r="CB38">
        <v>11.88708117</v>
      </c>
      <c r="CC38">
        <v>11.11382029</v>
      </c>
      <c r="CD38">
        <v>10.20126737</v>
      </c>
      <c r="CE38">
        <v>9.3750475699999996</v>
      </c>
      <c r="CF38">
        <v>8.8912475200000003</v>
      </c>
      <c r="CG38">
        <v>8.4862440600000006</v>
      </c>
      <c r="CH38">
        <v>8.2739654799999993</v>
      </c>
      <c r="CI38">
        <v>8.1363836599999999</v>
      </c>
      <c r="CJ38">
        <v>8.0561901500000008</v>
      </c>
      <c r="CK38">
        <v>7.9930270600000002</v>
      </c>
      <c r="CL38">
        <v>7.87962454</v>
      </c>
      <c r="CM38">
        <v>7.6623749400000003</v>
      </c>
      <c r="CN38">
        <v>7.37366761</v>
      </c>
      <c r="CO38">
        <v>7.0685445400000004</v>
      </c>
      <c r="CP38">
        <v>6.8242092300000001</v>
      </c>
      <c r="CQ38">
        <v>6.7210838500000003</v>
      </c>
      <c r="CR38">
        <v>6.8092815499999997</v>
      </c>
      <c r="CS38">
        <v>7.1320347599999998</v>
      </c>
      <c r="CT38">
        <v>7.6943843599999999</v>
      </c>
      <c r="CU38">
        <v>8.4813343400000001</v>
      </c>
      <c r="CV38">
        <v>9.47366888</v>
      </c>
      <c r="CW38">
        <v>10.658075970000001</v>
      </c>
      <c r="CX38">
        <v>12.146358729999999</v>
      </c>
      <c r="CY38">
        <v>13.714356309999999</v>
      </c>
      <c r="CZ38">
        <v>15.164606969999999</v>
      </c>
      <c r="DA38">
        <v>16.471779569999999</v>
      </c>
      <c r="DB38">
        <v>17.600040679999999</v>
      </c>
      <c r="DC38">
        <v>18.54152062</v>
      </c>
      <c r="DD38">
        <v>19.257913649999999</v>
      </c>
      <c r="DE38">
        <v>19.814812570000001</v>
      </c>
      <c r="DF38">
        <v>20.184761819999999</v>
      </c>
      <c r="DG38">
        <v>20.352919669999999</v>
      </c>
      <c r="DH38">
        <v>20.327091209999999</v>
      </c>
      <c r="DI38">
        <v>20.078040659999999</v>
      </c>
      <c r="DJ38">
        <v>19.652468769999999</v>
      </c>
      <c r="DK38">
        <v>19.087771660000001</v>
      </c>
      <c r="DL38">
        <v>18.421269240000001</v>
      </c>
      <c r="DM38">
        <v>17.746930819999999</v>
      </c>
      <c r="DN38">
        <v>17.111109039999999</v>
      </c>
      <c r="DO38">
        <v>16.579891530000001</v>
      </c>
      <c r="DP38">
        <v>16.241515400000001</v>
      </c>
      <c r="DQ38">
        <v>16.095077109999998</v>
      </c>
      <c r="DR38">
        <v>16.131613640000001</v>
      </c>
      <c r="DS38">
        <v>16.353383749999999</v>
      </c>
      <c r="DT38">
        <v>16.732810820000001</v>
      </c>
      <c r="DU38">
        <v>17.211102480000001</v>
      </c>
      <c r="DV38">
        <v>17.733442329999999</v>
      </c>
      <c r="DW38">
        <v>18.21975819</v>
      </c>
      <c r="DX38">
        <v>18.587692570000002</v>
      </c>
      <c r="DY38">
        <v>18.822759949999998</v>
      </c>
      <c r="DZ38">
        <v>18.87895172</v>
      </c>
      <c r="EA38">
        <v>18.749173859999999</v>
      </c>
      <c r="EB38">
        <v>18.395316999999999</v>
      </c>
      <c r="EC38">
        <v>17.851252840000001</v>
      </c>
      <c r="ED38">
        <v>17.1846934</v>
      </c>
      <c r="EE38">
        <v>16.474244550000002</v>
      </c>
      <c r="EF38">
        <v>15.75815205</v>
      </c>
      <c r="EG38">
        <v>15.04343334</v>
      </c>
      <c r="EH38">
        <v>14.350181279999999</v>
      </c>
      <c r="EI38">
        <v>13.67489688</v>
      </c>
      <c r="EJ38">
        <v>13.07742071</v>
      </c>
      <c r="EK38">
        <v>12.548754779999999</v>
      </c>
      <c r="EL38">
        <v>12.10118192</v>
      </c>
      <c r="EM38">
        <v>11.73951651</v>
      </c>
      <c r="EN38">
        <v>11.539052760000001</v>
      </c>
    </row>
    <row r="39" spans="1:144" x14ac:dyDescent="0.25">
      <c r="A39">
        <v>37</v>
      </c>
      <c r="B39" s="16" t="s">
        <v>44</v>
      </c>
      <c r="C39" s="76">
        <f t="shared" si="0"/>
        <v>90.56234151999999</v>
      </c>
      <c r="E39" s="69">
        <v>46.806831389999999</v>
      </c>
      <c r="F39" s="69">
        <v>45.086629080000002</v>
      </c>
      <c r="G39" s="69">
        <v>43.078160369999999</v>
      </c>
      <c r="H39" s="69">
        <v>40.887521849999999</v>
      </c>
      <c r="I39">
        <v>38.16816558</v>
      </c>
      <c r="J39">
        <v>35.738245849999998</v>
      </c>
      <c r="K39">
        <v>34.885800519999997</v>
      </c>
      <c r="L39">
        <v>37.574326460000002</v>
      </c>
      <c r="M39">
        <v>44.65205778</v>
      </c>
      <c r="N39">
        <v>53.207263679999997</v>
      </c>
      <c r="O39">
        <v>60.076401429999997</v>
      </c>
      <c r="P39">
        <v>65.166588489999995</v>
      </c>
      <c r="Q39">
        <v>68.428300300000004</v>
      </c>
      <c r="R39">
        <v>70.364888820000004</v>
      </c>
      <c r="S39">
        <v>71.185811709999996</v>
      </c>
      <c r="T39">
        <v>71.041635790000001</v>
      </c>
      <c r="U39">
        <v>70.166493029999998</v>
      </c>
      <c r="V39">
        <v>68.581147720000004</v>
      </c>
      <c r="W39">
        <v>66.773996260000004</v>
      </c>
      <c r="X39">
        <v>65.220999399999997</v>
      </c>
      <c r="Y39">
        <v>64.22799732</v>
      </c>
      <c r="Z39">
        <v>63.971588230000002</v>
      </c>
      <c r="AA39">
        <v>63.746297859999999</v>
      </c>
      <c r="AB39">
        <v>63.630308509999999</v>
      </c>
      <c r="AC39">
        <v>62.972647780000003</v>
      </c>
      <c r="AD39">
        <v>61.882366279999999</v>
      </c>
      <c r="AE39">
        <v>60.485959479999998</v>
      </c>
      <c r="AF39">
        <v>58.98144508</v>
      </c>
      <c r="AG39">
        <v>57.631065380000003</v>
      </c>
      <c r="AH39">
        <v>56.493306089999997</v>
      </c>
      <c r="AI39">
        <v>55.637346479999998</v>
      </c>
      <c r="AJ39">
        <v>54.943448590000003</v>
      </c>
      <c r="AK39">
        <v>54.38780998</v>
      </c>
      <c r="AL39">
        <v>53.69439792</v>
      </c>
      <c r="AM39">
        <v>52.946649520000001</v>
      </c>
      <c r="AN39">
        <v>52.506147470000002</v>
      </c>
      <c r="AO39">
        <v>52.306124560000001</v>
      </c>
      <c r="AP39">
        <v>52.280393179999997</v>
      </c>
      <c r="AQ39">
        <v>52.57492165</v>
      </c>
      <c r="AR39">
        <v>52.70113748</v>
      </c>
      <c r="AS39">
        <v>52.345550060000001</v>
      </c>
      <c r="AT39">
        <v>51.005940430000003</v>
      </c>
      <c r="AU39">
        <v>48.689277140000002</v>
      </c>
      <c r="AV39">
        <v>45.606867909999998</v>
      </c>
      <c r="AW39">
        <v>42.29251283</v>
      </c>
      <c r="AX39">
        <v>39.19769591</v>
      </c>
      <c r="AY39">
        <v>36.717148629999997</v>
      </c>
      <c r="AZ39">
        <v>34.777890540000001</v>
      </c>
      <c r="BA39">
        <v>33.310496809999997</v>
      </c>
      <c r="BB39">
        <v>32.251197679999997</v>
      </c>
      <c r="BC39">
        <v>31.82480782</v>
      </c>
      <c r="BD39">
        <v>31.769048640000001</v>
      </c>
      <c r="BE39">
        <v>32.414019500000002</v>
      </c>
      <c r="BF39">
        <v>33.761567149999998</v>
      </c>
      <c r="BG39">
        <v>35.999886500000002</v>
      </c>
      <c r="BH39">
        <v>38.96118937</v>
      </c>
      <c r="BI39">
        <v>42.233447159999997</v>
      </c>
      <c r="BJ39">
        <v>45.207436860000001</v>
      </c>
      <c r="BK39">
        <v>47.209667170000003</v>
      </c>
      <c r="BL39">
        <v>48.15778735</v>
      </c>
      <c r="BM39">
        <v>48.130069589999998</v>
      </c>
      <c r="BN39">
        <v>47.462225580000002</v>
      </c>
      <c r="BO39">
        <v>46.438870059999999</v>
      </c>
      <c r="BP39">
        <v>45.280518299999997</v>
      </c>
      <c r="BQ39">
        <v>44.154211400000001</v>
      </c>
      <c r="BR39">
        <v>43.167469490000002</v>
      </c>
      <c r="BS39">
        <v>42.410501920000002</v>
      </c>
      <c r="BT39">
        <v>41.943998379999996</v>
      </c>
      <c r="BU39">
        <v>41.747137000000002</v>
      </c>
      <c r="BV39">
        <v>41.852548499999997</v>
      </c>
      <c r="BW39">
        <v>41.945461819999998</v>
      </c>
      <c r="BX39">
        <v>42.140713859999998</v>
      </c>
      <c r="BY39">
        <v>42.191070449999998</v>
      </c>
      <c r="BZ39">
        <v>42.041964559999997</v>
      </c>
      <c r="CA39">
        <v>41.540445599999998</v>
      </c>
      <c r="CB39">
        <v>40.739609590000001</v>
      </c>
      <c r="CC39">
        <v>39.430801420000002</v>
      </c>
      <c r="CD39">
        <v>37.725558679999999</v>
      </c>
      <c r="CE39">
        <v>35.87028952</v>
      </c>
      <c r="CF39">
        <v>35.565870529999998</v>
      </c>
      <c r="CG39">
        <v>34.902657099999999</v>
      </c>
      <c r="CH39">
        <v>33.99347049</v>
      </c>
      <c r="CI39">
        <v>32.835978840000003</v>
      </c>
      <c r="CJ39">
        <v>31.52295449</v>
      </c>
      <c r="CK39">
        <v>30.165774599999999</v>
      </c>
      <c r="CL39">
        <v>28.714480030000001</v>
      </c>
      <c r="CM39">
        <v>27.213884140000001</v>
      </c>
      <c r="CN39">
        <v>25.617407910000001</v>
      </c>
      <c r="CO39">
        <v>23.841942029999998</v>
      </c>
      <c r="CP39">
        <v>21.892268219999998</v>
      </c>
      <c r="CQ39">
        <v>19.516095440000001</v>
      </c>
      <c r="CR39">
        <v>16.825212430000001</v>
      </c>
      <c r="CS39">
        <v>13.71084115</v>
      </c>
      <c r="CT39">
        <v>10.35686411</v>
      </c>
      <c r="CU39">
        <v>6.72870831</v>
      </c>
      <c r="CV39">
        <v>3.0363660100000001</v>
      </c>
      <c r="CW39">
        <v>-0.47195516999999998</v>
      </c>
      <c r="CX39">
        <v>-1.8734758600000001</v>
      </c>
      <c r="CY39">
        <v>-1.8333403800000001</v>
      </c>
      <c r="CZ39">
        <v>-1.0479770500000001</v>
      </c>
      <c r="DA39">
        <v>0.34448189000000001</v>
      </c>
      <c r="DB39">
        <v>2.20927943</v>
      </c>
      <c r="DC39">
        <v>4.6687181899999999</v>
      </c>
      <c r="DD39">
        <v>7.6200761899999998</v>
      </c>
      <c r="DE39">
        <v>10.90793831</v>
      </c>
      <c r="DF39">
        <v>14.00134364</v>
      </c>
      <c r="DG39">
        <v>16.598232880000001</v>
      </c>
      <c r="DH39">
        <v>18.72690201</v>
      </c>
      <c r="DI39">
        <v>20.41556886</v>
      </c>
      <c r="DJ39">
        <v>21.608814020000001</v>
      </c>
      <c r="DK39">
        <v>22.52409682</v>
      </c>
      <c r="DL39">
        <v>22.922407679999999</v>
      </c>
      <c r="DM39">
        <v>22.785838649999999</v>
      </c>
      <c r="DN39">
        <v>21.914264469999999</v>
      </c>
      <c r="DO39">
        <v>20.300686259999999</v>
      </c>
      <c r="DP39">
        <v>18.010837330000001</v>
      </c>
      <c r="DQ39">
        <v>14.750643910000001</v>
      </c>
      <c r="DR39">
        <v>10.65054119</v>
      </c>
      <c r="DS39">
        <v>6.0615492900000003</v>
      </c>
      <c r="DT39">
        <v>1.36551409</v>
      </c>
      <c r="DU39">
        <v>-3.0264327199999999</v>
      </c>
      <c r="DV39">
        <v>-6.5577796599999996</v>
      </c>
      <c r="DW39">
        <v>-9.1697159500000005</v>
      </c>
      <c r="DX39">
        <v>-10.97323261</v>
      </c>
      <c r="DY39">
        <v>-12.109297420000001</v>
      </c>
      <c r="DZ39">
        <v>-12.84687699</v>
      </c>
      <c r="EA39">
        <v>-13.17991492</v>
      </c>
      <c r="EB39">
        <v>-13.358939250000001</v>
      </c>
      <c r="EC39">
        <v>-13.411362929999999</v>
      </c>
      <c r="ED39">
        <v>-13.59907694</v>
      </c>
      <c r="EE39">
        <v>-13.864765869999999</v>
      </c>
      <c r="EF39">
        <v>-14.341260760000001</v>
      </c>
      <c r="EG39">
        <v>-14.97513844</v>
      </c>
      <c r="EH39">
        <v>-15.659354349999999</v>
      </c>
      <c r="EI39">
        <v>-16.337249360000001</v>
      </c>
      <c r="EJ39">
        <v>-16.976723960000001</v>
      </c>
      <c r="EK39">
        <v>-17.62406232</v>
      </c>
      <c r="EL39">
        <v>-18.236346600000001</v>
      </c>
      <c r="EM39">
        <v>-18.964235720000001</v>
      </c>
      <c r="EN39">
        <v>-19.376529810000001</v>
      </c>
    </row>
    <row r="40" spans="1:144" x14ac:dyDescent="0.25">
      <c r="A40">
        <v>38</v>
      </c>
      <c r="B40" s="16" t="s">
        <v>45</v>
      </c>
      <c r="C40" s="76">
        <f t="shared" si="0"/>
        <v>30.179354919999994</v>
      </c>
      <c r="E40" s="69">
        <v>60.395742720000001</v>
      </c>
      <c r="F40" s="69">
        <v>62.904974250000002</v>
      </c>
      <c r="G40" s="69">
        <v>65.560395470000003</v>
      </c>
      <c r="H40" s="69">
        <v>68.332382390000006</v>
      </c>
      <c r="I40">
        <v>71.216517089999996</v>
      </c>
      <c r="J40">
        <v>73.609907609999993</v>
      </c>
      <c r="K40">
        <v>74.708445229999995</v>
      </c>
      <c r="L40">
        <v>73.596775179999995</v>
      </c>
      <c r="M40">
        <v>70.205891919999999</v>
      </c>
      <c r="N40">
        <v>66.316335609999996</v>
      </c>
      <c r="O40">
        <v>63.38084018</v>
      </c>
      <c r="P40">
        <v>61.242407040000003</v>
      </c>
      <c r="Q40">
        <v>59.799635979999998</v>
      </c>
      <c r="R40">
        <v>58.770849800000001</v>
      </c>
      <c r="S40">
        <v>58.039427770000003</v>
      </c>
      <c r="T40">
        <v>57.517528939999998</v>
      </c>
      <c r="U40">
        <v>57.197312779999997</v>
      </c>
      <c r="V40">
        <v>57.125781830000001</v>
      </c>
      <c r="W40">
        <v>57.087793259999998</v>
      </c>
      <c r="X40">
        <v>56.865696380000003</v>
      </c>
      <c r="Y40">
        <v>56.358027909999997</v>
      </c>
      <c r="Z40">
        <v>55.561462540000001</v>
      </c>
      <c r="AA40">
        <v>54.862549209999997</v>
      </c>
      <c r="AB40">
        <v>54.373570350000001</v>
      </c>
      <c r="AC40">
        <v>54.297345370000002</v>
      </c>
      <c r="AD40">
        <v>54.541645559999999</v>
      </c>
      <c r="AE40">
        <v>55.01248176</v>
      </c>
      <c r="AF40">
        <v>55.595590420000001</v>
      </c>
      <c r="AG40">
        <v>56.163456529999998</v>
      </c>
      <c r="AH40">
        <v>56.677574440000001</v>
      </c>
      <c r="AI40">
        <v>57.138685369999997</v>
      </c>
      <c r="AJ40">
        <v>57.572478689999997</v>
      </c>
      <c r="AK40">
        <v>57.992386629999999</v>
      </c>
      <c r="AL40">
        <v>58.446836769999997</v>
      </c>
      <c r="AM40">
        <v>58.88939156</v>
      </c>
      <c r="AN40">
        <v>59.164915499999999</v>
      </c>
      <c r="AO40">
        <v>59.316361720000003</v>
      </c>
      <c r="AP40">
        <v>59.322881430000002</v>
      </c>
      <c r="AQ40">
        <v>59.120514630000002</v>
      </c>
      <c r="AR40">
        <v>58.820001689999998</v>
      </c>
      <c r="AS40">
        <v>58.42186134</v>
      </c>
      <c r="AT40">
        <v>58.055477619999998</v>
      </c>
      <c r="AU40">
        <v>57.613545309999999</v>
      </c>
      <c r="AV40">
        <v>56.97114698</v>
      </c>
      <c r="AW40">
        <v>55.981282389999997</v>
      </c>
      <c r="AX40">
        <v>54.649485939999998</v>
      </c>
      <c r="AY40">
        <v>53.057086839999997</v>
      </c>
      <c r="AZ40">
        <v>51.441270809999999</v>
      </c>
      <c r="BA40">
        <v>50.0455671</v>
      </c>
      <c r="BB40">
        <v>49.055414229999997</v>
      </c>
      <c r="BC40">
        <v>48.495533260000002</v>
      </c>
      <c r="BD40">
        <v>48.503835799999997</v>
      </c>
      <c r="BE40">
        <v>48.893683189999997</v>
      </c>
      <c r="BF40">
        <v>49.6283897</v>
      </c>
      <c r="BG40">
        <v>50.547663550000003</v>
      </c>
      <c r="BH40">
        <v>51.501636210000001</v>
      </c>
      <c r="BI40">
        <v>52.260185059999998</v>
      </c>
      <c r="BJ40">
        <v>52.699783080000003</v>
      </c>
      <c r="BK40">
        <v>52.847543610000002</v>
      </c>
      <c r="BL40">
        <v>52.781786599999997</v>
      </c>
      <c r="BM40">
        <v>52.62286984</v>
      </c>
      <c r="BN40">
        <v>52.406184690000003</v>
      </c>
      <c r="BO40">
        <v>52.172813949999998</v>
      </c>
      <c r="BP40">
        <v>51.912745229999999</v>
      </c>
      <c r="BQ40">
        <v>51.64915663</v>
      </c>
      <c r="BR40">
        <v>51.35530335</v>
      </c>
      <c r="BS40">
        <v>51.022379149999999</v>
      </c>
      <c r="BT40">
        <v>50.675213859999999</v>
      </c>
      <c r="BU40">
        <v>50.280555210000003</v>
      </c>
      <c r="BV40">
        <v>49.870572330000002</v>
      </c>
      <c r="BW40">
        <v>49.465835370000001</v>
      </c>
      <c r="BX40">
        <v>49.105864109999999</v>
      </c>
      <c r="BY40">
        <v>48.813273690000003</v>
      </c>
      <c r="BZ40">
        <v>48.631914960000003</v>
      </c>
      <c r="CA40">
        <v>48.589616300000003</v>
      </c>
      <c r="CB40">
        <v>48.691812470000002</v>
      </c>
      <c r="CC40">
        <v>48.864688659999999</v>
      </c>
      <c r="CD40">
        <v>48.998365110000002</v>
      </c>
      <c r="CE40">
        <v>48.880456529999996</v>
      </c>
      <c r="CF40">
        <v>48.329769300000002</v>
      </c>
      <c r="CG40">
        <v>47.658940039999997</v>
      </c>
      <c r="CH40">
        <v>46.890517449999997</v>
      </c>
      <c r="CI40">
        <v>46.115119909999997</v>
      </c>
      <c r="CJ40">
        <v>45.409368489999999</v>
      </c>
      <c r="CK40">
        <v>44.83454021</v>
      </c>
      <c r="CL40">
        <v>44.529090310000001</v>
      </c>
      <c r="CM40">
        <v>44.58483442</v>
      </c>
      <c r="CN40">
        <v>45.036089840000002</v>
      </c>
      <c r="CO40">
        <v>45.870853590000003</v>
      </c>
      <c r="CP40">
        <v>47.044495249999997</v>
      </c>
      <c r="CQ40">
        <v>48.453330659999999</v>
      </c>
      <c r="CR40">
        <v>50.017380330000002</v>
      </c>
      <c r="CS40">
        <v>51.609045760000001</v>
      </c>
      <c r="CT40">
        <v>53.150797359999999</v>
      </c>
      <c r="CU40">
        <v>54.574895099999999</v>
      </c>
      <c r="CV40">
        <v>55.84580227</v>
      </c>
      <c r="CW40">
        <v>56.956529500000002</v>
      </c>
      <c r="CX40">
        <v>58.199575639999999</v>
      </c>
      <c r="CY40">
        <v>59.587212880000003</v>
      </c>
      <c r="CZ40">
        <v>61.060612310000003</v>
      </c>
      <c r="DA40">
        <v>62.537547330000002</v>
      </c>
      <c r="DB40">
        <v>63.980891309999997</v>
      </c>
      <c r="DC40">
        <v>65.400094460000005</v>
      </c>
      <c r="DD40">
        <v>66.772662030000006</v>
      </c>
      <c r="DE40">
        <v>68.009438369999998</v>
      </c>
      <c r="DF40">
        <v>69.050069829999998</v>
      </c>
      <c r="DG40">
        <v>69.852177429999998</v>
      </c>
      <c r="DH40">
        <v>70.394610950000001</v>
      </c>
      <c r="DI40">
        <v>70.737495460000005</v>
      </c>
      <c r="DJ40">
        <v>70.918908630000004</v>
      </c>
      <c r="DK40">
        <v>70.969569919999998</v>
      </c>
      <c r="DL40">
        <v>70.952949790000005</v>
      </c>
      <c r="DM40">
        <v>70.844951409999993</v>
      </c>
      <c r="DN40">
        <v>70.670962250000002</v>
      </c>
      <c r="DO40">
        <v>70.382318760000004</v>
      </c>
      <c r="DP40">
        <v>69.969022719999998</v>
      </c>
      <c r="DQ40">
        <v>69.408753149999995</v>
      </c>
      <c r="DR40">
        <v>68.709922879999993</v>
      </c>
      <c r="DS40">
        <v>67.84925638</v>
      </c>
      <c r="DT40">
        <v>66.85158654</v>
      </c>
      <c r="DU40">
        <v>65.771833509999993</v>
      </c>
      <c r="DV40">
        <v>64.693573009999994</v>
      </c>
      <c r="DW40">
        <v>63.691300460000001</v>
      </c>
      <c r="DX40">
        <v>62.820486039999999</v>
      </c>
      <c r="DY40">
        <v>62.088512160000001</v>
      </c>
      <c r="DZ40">
        <v>61.459276119999998</v>
      </c>
      <c r="EA40">
        <v>60.960828990000003</v>
      </c>
      <c r="EB40">
        <v>60.570266859999997</v>
      </c>
      <c r="EC40">
        <v>60.290099410000003</v>
      </c>
      <c r="ED40">
        <v>60.045511500000003</v>
      </c>
      <c r="EE40">
        <v>59.81942428</v>
      </c>
      <c r="EF40">
        <v>59.548944589999998</v>
      </c>
      <c r="EG40">
        <v>59.240004159999998</v>
      </c>
      <c r="EH40">
        <v>58.878931739999999</v>
      </c>
      <c r="EI40">
        <v>58.489120960000001</v>
      </c>
      <c r="EJ40">
        <v>58.044918010000004</v>
      </c>
      <c r="EK40">
        <v>57.541439359999998</v>
      </c>
      <c r="EL40">
        <v>56.990422299999999</v>
      </c>
      <c r="EM40">
        <v>56.382436159999997</v>
      </c>
      <c r="EN40">
        <v>55.767979269999998</v>
      </c>
    </row>
    <row r="41" spans="1:144" x14ac:dyDescent="0.25">
      <c r="A41">
        <v>39</v>
      </c>
      <c r="B41" s="16" t="s">
        <v>46</v>
      </c>
      <c r="C41" s="76">
        <f t="shared" si="0"/>
        <v>103.85017357000001</v>
      </c>
      <c r="E41" s="69">
        <v>44.588037730000003</v>
      </c>
      <c r="F41" s="69">
        <v>44.665910650000001</v>
      </c>
      <c r="G41" s="69">
        <v>44.266273300000002</v>
      </c>
      <c r="H41" s="69">
        <v>43.361598219999998</v>
      </c>
      <c r="I41">
        <v>41.473548440000002</v>
      </c>
      <c r="J41">
        <v>39.41021654</v>
      </c>
      <c r="K41">
        <v>38.69840387</v>
      </c>
      <c r="L41">
        <v>41.678747180000002</v>
      </c>
      <c r="M41">
        <v>48.982150359999999</v>
      </c>
      <c r="N41">
        <v>57.143430360000004</v>
      </c>
      <c r="O41">
        <v>63.369012490000003</v>
      </c>
      <c r="P41">
        <v>67.977376640000003</v>
      </c>
      <c r="Q41">
        <v>71.04949852</v>
      </c>
      <c r="R41">
        <v>73.043834000000004</v>
      </c>
      <c r="S41">
        <v>74.156221239999994</v>
      </c>
      <c r="T41">
        <v>74.482147190000006</v>
      </c>
      <c r="U41">
        <v>74.09123486</v>
      </c>
      <c r="V41">
        <v>72.888951149999997</v>
      </c>
      <c r="W41">
        <v>71.432427200000006</v>
      </c>
      <c r="X41">
        <v>70.127521790000003</v>
      </c>
      <c r="Y41">
        <v>69.204824209999998</v>
      </c>
      <c r="Z41">
        <v>68.837255459999994</v>
      </c>
      <c r="AA41">
        <v>68.393805749999999</v>
      </c>
      <c r="AB41">
        <v>67.814737429999994</v>
      </c>
      <c r="AC41">
        <v>66.698083550000007</v>
      </c>
      <c r="AD41">
        <v>65.092648190000006</v>
      </c>
      <c r="AE41">
        <v>63.101875030000002</v>
      </c>
      <c r="AF41">
        <v>60.904617739999999</v>
      </c>
      <c r="AG41">
        <v>58.797638419999998</v>
      </c>
      <c r="AH41">
        <v>56.956150569999998</v>
      </c>
      <c r="AI41">
        <v>55.434498789999999</v>
      </c>
      <c r="AJ41">
        <v>54.114041360000002</v>
      </c>
      <c r="AK41">
        <v>52.977071690000002</v>
      </c>
      <c r="AL41">
        <v>51.858420260000003</v>
      </c>
      <c r="AM41">
        <v>50.837353800000002</v>
      </c>
      <c r="AN41">
        <v>50.237946229999999</v>
      </c>
      <c r="AO41">
        <v>50.018451380000002</v>
      </c>
      <c r="AP41">
        <v>50.124918100000002</v>
      </c>
      <c r="AQ41">
        <v>50.556299350000003</v>
      </c>
      <c r="AR41">
        <v>50.878168010000003</v>
      </c>
      <c r="AS41">
        <v>50.784468949999997</v>
      </c>
      <c r="AT41">
        <v>49.669518969999999</v>
      </c>
      <c r="AU41">
        <v>47.459092570000003</v>
      </c>
      <c r="AV41">
        <v>44.314508629999999</v>
      </c>
      <c r="AW41">
        <v>40.82548302</v>
      </c>
      <c r="AX41">
        <v>37.501591240000003</v>
      </c>
      <c r="AY41">
        <v>34.776603899999998</v>
      </c>
      <c r="AZ41">
        <v>32.584444349999998</v>
      </c>
      <c r="BA41">
        <v>30.846135570000001</v>
      </c>
      <c r="BB41">
        <v>29.45103319</v>
      </c>
      <c r="BC41">
        <v>28.590029510000001</v>
      </c>
      <c r="BD41">
        <v>28.03948565</v>
      </c>
      <c r="BE41">
        <v>28.117746990000001</v>
      </c>
      <c r="BF41">
        <v>28.813175080000001</v>
      </c>
      <c r="BG41">
        <v>30.339837129999999</v>
      </c>
      <c r="BH41">
        <v>32.553994320000001</v>
      </c>
      <c r="BI41">
        <v>35.097259180000002</v>
      </c>
      <c r="BJ41">
        <v>37.378348299999999</v>
      </c>
      <c r="BK41">
        <v>38.709542339999999</v>
      </c>
      <c r="BL41">
        <v>39.012781099999998</v>
      </c>
      <c r="BM41">
        <v>38.364289339999999</v>
      </c>
      <c r="BN41">
        <v>37.132702809999998</v>
      </c>
      <c r="BO41">
        <v>35.584872820000001</v>
      </c>
      <c r="BP41">
        <v>33.942010789999998</v>
      </c>
      <c r="BQ41">
        <v>32.343480239999998</v>
      </c>
      <c r="BR41">
        <v>30.899278989999999</v>
      </c>
      <c r="BS41">
        <v>29.717008790000001</v>
      </c>
      <c r="BT41">
        <v>28.827503849999999</v>
      </c>
      <c r="BU41">
        <v>28.23690513</v>
      </c>
      <c r="BV41">
        <v>27.954884960000001</v>
      </c>
      <c r="BW41">
        <v>27.628773460000001</v>
      </c>
      <c r="BX41">
        <v>27.367320329999998</v>
      </c>
      <c r="BY41">
        <v>26.869520390000002</v>
      </c>
      <c r="BZ41">
        <v>26.094095549999999</v>
      </c>
      <c r="CA41">
        <v>24.837037939999998</v>
      </c>
      <c r="CB41">
        <v>23.179918570000002</v>
      </c>
      <c r="CC41">
        <v>20.939748139999999</v>
      </c>
      <c r="CD41">
        <v>18.303945980000002</v>
      </c>
      <c r="CE41">
        <v>15.607550789999999</v>
      </c>
      <c r="CF41">
        <v>14.746471830000001</v>
      </c>
      <c r="CG41">
        <v>13.7349139</v>
      </c>
      <c r="CH41">
        <v>12.569257110000001</v>
      </c>
      <c r="CI41">
        <v>11.26732608</v>
      </c>
      <c r="CJ41">
        <v>9.8547092599999999</v>
      </c>
      <c r="CK41">
        <v>8.4541352199999995</v>
      </c>
      <c r="CL41">
        <v>6.9838231500000001</v>
      </c>
      <c r="CM41">
        <v>5.5130066500000003</v>
      </c>
      <c r="CN41">
        <v>4.0020212099999997</v>
      </c>
      <c r="CO41">
        <v>2.3883972600000001</v>
      </c>
      <c r="CP41">
        <v>0.68742080000000005</v>
      </c>
      <c r="CQ41">
        <v>-1.3243932300000001</v>
      </c>
      <c r="CR41">
        <v>-3.5370425999999999</v>
      </c>
      <c r="CS41">
        <v>-6.0444466200000004</v>
      </c>
      <c r="CT41">
        <v>-8.6879340200000001</v>
      </c>
      <c r="CU41">
        <v>-11.53914434</v>
      </c>
      <c r="CV41">
        <v>-14.40574771</v>
      </c>
      <c r="CW41">
        <v>-17.02405371</v>
      </c>
      <c r="CX41">
        <v>-17.427882109999999</v>
      </c>
      <c r="CY41">
        <v>-16.388008289999998</v>
      </c>
      <c r="CZ41">
        <v>-14.58522743</v>
      </c>
      <c r="DA41">
        <v>-12.11934258</v>
      </c>
      <c r="DB41">
        <v>-9.1040096899999998</v>
      </c>
      <c r="DC41">
        <v>-5.4293412600000002</v>
      </c>
      <c r="DD41">
        <v>-1.1858561599999999</v>
      </c>
      <c r="DE41">
        <v>3.4354808299999999</v>
      </c>
      <c r="DF41">
        <v>7.8500836999999999</v>
      </c>
      <c r="DG41">
        <v>11.675777910000001</v>
      </c>
      <c r="DH41">
        <v>14.8921493</v>
      </c>
      <c r="DI41">
        <v>17.461815120000001</v>
      </c>
      <c r="DJ41">
        <v>19.288637860000001</v>
      </c>
      <c r="DK41">
        <v>20.618893979999999</v>
      </c>
      <c r="DL41">
        <v>21.202169260000002</v>
      </c>
      <c r="DM41">
        <v>21.0607392</v>
      </c>
      <c r="DN41">
        <v>20.00869921</v>
      </c>
      <c r="DO41">
        <v>18.112497149999999</v>
      </c>
      <c r="DP41">
        <v>15.44070898</v>
      </c>
      <c r="DQ41">
        <v>11.73874017</v>
      </c>
      <c r="DR41">
        <v>7.15305897</v>
      </c>
      <c r="DS41">
        <v>2.06940115</v>
      </c>
      <c r="DT41">
        <v>-3.1145902900000002</v>
      </c>
      <c r="DU41">
        <v>-7.9692478500000004</v>
      </c>
      <c r="DV41">
        <v>-11.935731150000001</v>
      </c>
      <c r="DW41">
        <v>-14.935193679999999</v>
      </c>
      <c r="DX41">
        <v>-17.10992667</v>
      </c>
      <c r="DY41">
        <v>-18.604937140000001</v>
      </c>
      <c r="DZ41">
        <v>-19.66612889</v>
      </c>
      <c r="EA41">
        <v>-20.306988929999999</v>
      </c>
      <c r="EB41">
        <v>-20.758450280000002</v>
      </c>
      <c r="EC41">
        <v>-21.059402510000002</v>
      </c>
      <c r="ED41">
        <v>-21.463366199999999</v>
      </c>
      <c r="EE41">
        <v>-21.94101938</v>
      </c>
      <c r="EF41">
        <v>-22.61107878</v>
      </c>
      <c r="EG41">
        <v>-23.438040059999999</v>
      </c>
      <c r="EH41">
        <v>-24.305073539999999</v>
      </c>
      <c r="EI41">
        <v>-25.17622459</v>
      </c>
      <c r="EJ41">
        <v>-26.02268196</v>
      </c>
      <c r="EK41">
        <v>-26.881899489999999</v>
      </c>
      <c r="EL41">
        <v>-27.718768870000002</v>
      </c>
      <c r="EM41">
        <v>-28.695188080000001</v>
      </c>
      <c r="EN41">
        <v>-29.36802638</v>
      </c>
    </row>
    <row r="42" spans="1:144" x14ac:dyDescent="0.25">
      <c r="A42">
        <v>40</v>
      </c>
      <c r="B42" s="16" t="s">
        <v>47</v>
      </c>
      <c r="C42" s="76">
        <f t="shared" si="0"/>
        <v>66.672585069999997</v>
      </c>
      <c r="E42" s="69">
        <v>-42.921622329999998</v>
      </c>
      <c r="F42" s="69">
        <v>-43.182039809999999</v>
      </c>
      <c r="G42" s="69">
        <v>-43.768688079999997</v>
      </c>
      <c r="H42" s="69">
        <v>-44.831154069999997</v>
      </c>
      <c r="I42">
        <v>-46.45580511</v>
      </c>
      <c r="J42">
        <v>-48.651755450000003</v>
      </c>
      <c r="K42">
        <v>-51.21948665</v>
      </c>
      <c r="L42">
        <v>-53.7908519</v>
      </c>
      <c r="M42">
        <v>-55.99878743</v>
      </c>
      <c r="N42">
        <v>-57.615984879999999</v>
      </c>
      <c r="O42">
        <v>-58.67199549</v>
      </c>
      <c r="P42">
        <v>-59.302085560000002</v>
      </c>
      <c r="Q42">
        <v>-59.59675773</v>
      </c>
      <c r="R42">
        <v>-59.638291559999999</v>
      </c>
      <c r="S42">
        <v>-59.498944649999999</v>
      </c>
      <c r="T42">
        <v>-59.247862730000001</v>
      </c>
      <c r="U42">
        <v>-58.952814660000001</v>
      </c>
      <c r="V42">
        <v>-58.692929190000001</v>
      </c>
      <c r="W42">
        <v>-58.546826889999998</v>
      </c>
      <c r="X42">
        <v>-58.565151120000003</v>
      </c>
      <c r="Y42">
        <v>-58.707436190000003</v>
      </c>
      <c r="Z42">
        <v>-58.812890260000003</v>
      </c>
      <c r="AA42">
        <v>-58.682074450000002</v>
      </c>
      <c r="AB42">
        <v>-58.22217895</v>
      </c>
      <c r="AC42">
        <v>-57.487523289999999</v>
      </c>
      <c r="AD42">
        <v>-56.592131190000003</v>
      </c>
      <c r="AE42">
        <v>-55.636871730000003</v>
      </c>
      <c r="AF42">
        <v>-54.679474710000001</v>
      </c>
      <c r="AG42">
        <v>-53.72412783</v>
      </c>
      <c r="AH42">
        <v>-52.753082030000002</v>
      </c>
      <c r="AI42">
        <v>-51.71602309</v>
      </c>
      <c r="AJ42">
        <v>-50.573576269999997</v>
      </c>
      <c r="AK42">
        <v>-49.325135950000004</v>
      </c>
      <c r="AL42">
        <v>-48.015304010000001</v>
      </c>
      <c r="AM42">
        <v>-46.730486429999999</v>
      </c>
      <c r="AN42">
        <v>-45.539423839999998</v>
      </c>
      <c r="AO42">
        <v>-44.463601179999998</v>
      </c>
      <c r="AP42">
        <v>-43.502691720000001</v>
      </c>
      <c r="AQ42">
        <v>-42.626836689999998</v>
      </c>
      <c r="AR42">
        <v>-41.822943369999997</v>
      </c>
      <c r="AS42">
        <v>-41.092633110000001</v>
      </c>
      <c r="AT42">
        <v>-40.426758079999999</v>
      </c>
      <c r="AU42">
        <v>-39.84180284</v>
      </c>
      <c r="AV42">
        <v>-39.316401569999996</v>
      </c>
      <c r="AW42">
        <v>-38.823108429999998</v>
      </c>
      <c r="AX42">
        <v>-38.313791389999999</v>
      </c>
      <c r="AY42">
        <v>-37.749915180000002</v>
      </c>
      <c r="AZ42">
        <v>-37.106488769999999</v>
      </c>
      <c r="BA42">
        <v>-36.361243139999999</v>
      </c>
      <c r="BB42">
        <v>-35.512201140000002</v>
      </c>
      <c r="BC42">
        <v>-34.567467829999998</v>
      </c>
      <c r="BD42">
        <v>-33.529397269999997</v>
      </c>
      <c r="BE42">
        <v>-32.420367720000002</v>
      </c>
      <c r="BF42">
        <v>-31.251310849999999</v>
      </c>
      <c r="BG42">
        <v>-30.033365740000001</v>
      </c>
      <c r="BH42">
        <v>-28.77882043</v>
      </c>
      <c r="BI42">
        <v>-27.524470879999999</v>
      </c>
      <c r="BJ42">
        <v>-26.317647090000001</v>
      </c>
      <c r="BK42">
        <v>-25.19700795</v>
      </c>
      <c r="BL42">
        <v>-24.165082590000001</v>
      </c>
      <c r="BM42">
        <v>-23.20808366</v>
      </c>
      <c r="BN42">
        <v>-22.302311920000001</v>
      </c>
      <c r="BO42">
        <v>-21.429104120000002</v>
      </c>
      <c r="BP42">
        <v>-20.569431479999999</v>
      </c>
      <c r="BQ42">
        <v>-19.722563900000001</v>
      </c>
      <c r="BR42">
        <v>-18.877407940000001</v>
      </c>
      <c r="BS42">
        <v>-18.037582860000001</v>
      </c>
      <c r="BT42">
        <v>-17.201192840000001</v>
      </c>
      <c r="BU42">
        <v>-16.376254240000002</v>
      </c>
      <c r="BV42">
        <v>-15.535312319999999</v>
      </c>
      <c r="BW42">
        <v>-14.67821683</v>
      </c>
      <c r="BX42">
        <v>-13.7683278</v>
      </c>
      <c r="BY42">
        <v>-12.77417176</v>
      </c>
      <c r="BZ42">
        <v>-11.639573459999999</v>
      </c>
      <c r="CA42">
        <v>-10.30577212</v>
      </c>
      <c r="CB42">
        <v>-8.7081120799999994</v>
      </c>
      <c r="CC42">
        <v>-6.8001581900000003</v>
      </c>
      <c r="CD42">
        <v>-4.6088344000000001</v>
      </c>
      <c r="CE42">
        <v>-2.33455162</v>
      </c>
      <c r="CF42">
        <v>-0.45791210999999998</v>
      </c>
      <c r="CG42">
        <v>1.2782795499999999</v>
      </c>
      <c r="CH42">
        <v>2.8221020600000002</v>
      </c>
      <c r="CI42">
        <v>4.1733316499999997</v>
      </c>
      <c r="CJ42">
        <v>5.3105922899999998</v>
      </c>
      <c r="CK42">
        <v>6.2003630100000002</v>
      </c>
      <c r="CL42">
        <v>6.7949599899999997</v>
      </c>
      <c r="CM42">
        <v>7.0342935100000004</v>
      </c>
      <c r="CN42">
        <v>6.8155606500000001</v>
      </c>
      <c r="CO42">
        <v>6.0569874500000003</v>
      </c>
      <c r="CP42">
        <v>4.68395809</v>
      </c>
      <c r="CQ42">
        <v>2.67610758</v>
      </c>
      <c r="CR42">
        <v>6.8512900000000002E-2</v>
      </c>
      <c r="CS42">
        <v>-3.0570413099999998</v>
      </c>
      <c r="CT42">
        <v>-6.5659346300000001</v>
      </c>
      <c r="CU42">
        <v>-10.308705359999999</v>
      </c>
      <c r="CV42">
        <v>-14.181748819999999</v>
      </c>
      <c r="CW42">
        <v>-18.11555899</v>
      </c>
      <c r="CX42">
        <v>-22.301264530000001</v>
      </c>
      <c r="CY42">
        <v>-26.477820619999999</v>
      </c>
      <c r="CZ42">
        <v>-30.499825380000001</v>
      </c>
      <c r="DA42">
        <v>-34.313784679999998</v>
      </c>
      <c r="DB42">
        <v>-37.886068629999997</v>
      </c>
      <c r="DC42">
        <v>-41.190830660000003</v>
      </c>
      <c r="DD42">
        <v>-44.206352680000002</v>
      </c>
      <c r="DE42">
        <v>-46.901174879999999</v>
      </c>
      <c r="DF42">
        <v>-49.239726859999998</v>
      </c>
      <c r="DG42">
        <v>-51.204014030000003</v>
      </c>
      <c r="DH42">
        <v>-52.775003140000003</v>
      </c>
      <c r="DI42">
        <v>-53.954401900000001</v>
      </c>
      <c r="DJ42">
        <v>-54.756703360000003</v>
      </c>
      <c r="DK42">
        <v>-55.218699489999999</v>
      </c>
      <c r="DL42">
        <v>-55.38254611</v>
      </c>
      <c r="DM42">
        <v>-55.30037901</v>
      </c>
      <c r="DN42">
        <v>-55.010231259999998</v>
      </c>
      <c r="DO42">
        <v>-54.563193740000003</v>
      </c>
      <c r="DP42">
        <v>-54.00172259</v>
      </c>
      <c r="DQ42">
        <v>-53.361240950000003</v>
      </c>
      <c r="DR42">
        <v>-52.670382770000003</v>
      </c>
      <c r="DS42">
        <v>-51.953019419999997</v>
      </c>
      <c r="DT42">
        <v>-51.227117499999999</v>
      </c>
      <c r="DU42">
        <v>-50.509938200000001</v>
      </c>
      <c r="DV42">
        <v>-49.81764682</v>
      </c>
      <c r="DW42">
        <v>-49.146924259999999</v>
      </c>
      <c r="DX42">
        <v>-48.483703140000003</v>
      </c>
      <c r="DY42">
        <v>-47.821132689999999</v>
      </c>
      <c r="DZ42">
        <v>-47.146161970000001</v>
      </c>
      <c r="EA42">
        <v>-46.46556606</v>
      </c>
      <c r="EB42">
        <v>-45.780578499999997</v>
      </c>
      <c r="EC42">
        <v>-45.09946892</v>
      </c>
      <c r="ED42">
        <v>-44.427535910000003</v>
      </c>
      <c r="EE42">
        <v>-43.761911380000001</v>
      </c>
      <c r="EF42">
        <v>-43.086392269999997</v>
      </c>
      <c r="EG42">
        <v>-42.394815829999999</v>
      </c>
      <c r="EH42">
        <v>-41.670935829999998</v>
      </c>
      <c r="EI42">
        <v>-40.911787279999999</v>
      </c>
      <c r="EJ42">
        <v>-40.105073760000003</v>
      </c>
      <c r="EK42">
        <v>-39.25816425</v>
      </c>
      <c r="EL42">
        <v>-38.377517619999999</v>
      </c>
      <c r="EM42">
        <v>-37.462348720000001</v>
      </c>
      <c r="EN42">
        <v>-36.549193989999999</v>
      </c>
    </row>
    <row r="43" spans="1:144" x14ac:dyDescent="0.25">
      <c r="A43">
        <v>41</v>
      </c>
      <c r="B43" s="16" t="s">
        <v>48</v>
      </c>
      <c r="C43" s="76">
        <f t="shared" si="0"/>
        <v>28.988396129999998</v>
      </c>
      <c r="E43" s="69">
        <v>-5.84141975</v>
      </c>
      <c r="F43" s="69">
        <v>-7.9330096399999999</v>
      </c>
      <c r="G43" s="69">
        <v>-9.2653936100000003</v>
      </c>
      <c r="H43" s="69">
        <v>-9.5584775299999993</v>
      </c>
      <c r="I43">
        <v>-8.6857066599999992</v>
      </c>
      <c r="J43">
        <v>-6.7596005300000002</v>
      </c>
      <c r="K43">
        <v>-4.3305714000000002</v>
      </c>
      <c r="L43">
        <v>-2.26700217</v>
      </c>
      <c r="M43">
        <v>-1.14705407</v>
      </c>
      <c r="N43">
        <v>-0.85711910999999996</v>
      </c>
      <c r="O43">
        <v>-0.89610053999999995</v>
      </c>
      <c r="P43">
        <v>-0.96811278000000001</v>
      </c>
      <c r="Q43">
        <v>-0.96195023000000002</v>
      </c>
      <c r="R43">
        <v>-0.82970672999999995</v>
      </c>
      <c r="S43">
        <v>-0.52822791999999996</v>
      </c>
      <c r="T43">
        <v>-9.0799999999999995E-4</v>
      </c>
      <c r="U43">
        <v>0.8240286</v>
      </c>
      <c r="V43">
        <v>2.07857994</v>
      </c>
      <c r="W43">
        <v>3.92409192</v>
      </c>
      <c r="X43">
        <v>6.5234052900000004</v>
      </c>
      <c r="Y43">
        <v>9.8100810299999992</v>
      </c>
      <c r="Z43">
        <v>13.28234612</v>
      </c>
      <c r="AA43">
        <v>16.22845191</v>
      </c>
      <c r="AB43">
        <v>18.173726609999999</v>
      </c>
      <c r="AC43">
        <v>19.147327650000001</v>
      </c>
      <c r="AD43">
        <v>19.429918600000001</v>
      </c>
      <c r="AE43">
        <v>19.306537079999998</v>
      </c>
      <c r="AF43">
        <v>18.94999468</v>
      </c>
      <c r="AG43">
        <v>18.372919329999998</v>
      </c>
      <c r="AH43">
        <v>17.549312530000002</v>
      </c>
      <c r="AI43">
        <v>16.372701880000001</v>
      </c>
      <c r="AJ43">
        <v>14.78939465</v>
      </c>
      <c r="AK43">
        <v>12.82712866</v>
      </c>
      <c r="AL43">
        <v>10.649571590000001</v>
      </c>
      <c r="AM43">
        <v>8.53049766</v>
      </c>
      <c r="AN43">
        <v>6.6491972700000002</v>
      </c>
      <c r="AO43">
        <v>5.0666318400000003</v>
      </c>
      <c r="AP43">
        <v>3.7775326300000001</v>
      </c>
      <c r="AQ43">
        <v>2.7257016100000002</v>
      </c>
      <c r="AR43">
        <v>1.8836071400000001</v>
      </c>
      <c r="AS43">
        <v>1.27198476</v>
      </c>
      <c r="AT43">
        <v>0.90620869999999998</v>
      </c>
      <c r="AU43">
        <v>0.85233970999999997</v>
      </c>
      <c r="AV43">
        <v>1.0720744900000001</v>
      </c>
      <c r="AW43">
        <v>1.5431094700000001</v>
      </c>
      <c r="AX43">
        <v>2.1701626699999998</v>
      </c>
      <c r="AY43">
        <v>2.8705801599999998</v>
      </c>
      <c r="AZ43">
        <v>3.5730097199999999</v>
      </c>
      <c r="BA43">
        <v>4.1931022200000001</v>
      </c>
      <c r="BB43">
        <v>4.6771782599999998</v>
      </c>
      <c r="BC43">
        <v>4.9812488300000002</v>
      </c>
      <c r="BD43">
        <v>5.0938595800000002</v>
      </c>
      <c r="BE43">
        <v>5.0327189600000004</v>
      </c>
      <c r="BF43">
        <v>4.80691019</v>
      </c>
      <c r="BG43">
        <v>4.4345775500000002</v>
      </c>
      <c r="BH43">
        <v>3.9544908799999998</v>
      </c>
      <c r="BI43">
        <v>3.44168348</v>
      </c>
      <c r="BJ43">
        <v>2.9781417800000001</v>
      </c>
      <c r="BK43">
        <v>2.63687447</v>
      </c>
      <c r="BL43">
        <v>2.4203815799999999</v>
      </c>
      <c r="BM43">
        <v>2.3142403100000002</v>
      </c>
      <c r="BN43">
        <v>2.2745076499999999</v>
      </c>
      <c r="BO43">
        <v>2.2772630600000001</v>
      </c>
      <c r="BP43">
        <v>2.30061472</v>
      </c>
      <c r="BQ43">
        <v>2.3316249500000001</v>
      </c>
      <c r="BR43">
        <v>2.3518450999999998</v>
      </c>
      <c r="BS43">
        <v>2.3614105300000001</v>
      </c>
      <c r="BT43">
        <v>2.3540967199999998</v>
      </c>
      <c r="BU43">
        <v>2.3521753099999998</v>
      </c>
      <c r="BV43">
        <v>2.3099969200000001</v>
      </c>
      <c r="BW43">
        <v>2.2689237800000002</v>
      </c>
      <c r="BX43">
        <v>2.1833211000000001</v>
      </c>
      <c r="BY43">
        <v>2.04006357</v>
      </c>
      <c r="BZ43">
        <v>1.7756952399999999</v>
      </c>
      <c r="CA43">
        <v>1.3085599400000001</v>
      </c>
      <c r="CB43">
        <v>0.54800451999999999</v>
      </c>
      <c r="CC43">
        <v>-0.56344411999999999</v>
      </c>
      <c r="CD43">
        <v>-1.94180032</v>
      </c>
      <c r="CE43">
        <v>-3.2505112399999998</v>
      </c>
      <c r="CF43">
        <v>-3.8733551300000002</v>
      </c>
      <c r="CG43">
        <v>-4.1441543999999997</v>
      </c>
      <c r="CH43">
        <v>-4.0606825500000001</v>
      </c>
      <c r="CI43">
        <v>-3.6955222700000001</v>
      </c>
      <c r="CJ43">
        <v>-3.13325349</v>
      </c>
      <c r="CK43">
        <v>-2.4544743599999999</v>
      </c>
      <c r="CL43">
        <v>-1.73716873</v>
      </c>
      <c r="CM43">
        <v>-1.0740409900000001</v>
      </c>
      <c r="CN43">
        <v>-0.49432397</v>
      </c>
      <c r="CO43">
        <v>-5.2958449999999997E-2</v>
      </c>
      <c r="CP43">
        <v>0.23913788</v>
      </c>
      <c r="CQ43">
        <v>0.34204964999999998</v>
      </c>
      <c r="CR43">
        <v>0.24075534000000001</v>
      </c>
      <c r="CS43">
        <v>-5.9720799999999997E-2</v>
      </c>
      <c r="CT43">
        <v>-0.56192602000000003</v>
      </c>
      <c r="CU43">
        <v>-1.2327138500000001</v>
      </c>
      <c r="CV43">
        <v>-2.01266751</v>
      </c>
      <c r="CW43">
        <v>-2.8266186599999998</v>
      </c>
      <c r="CX43">
        <v>-3.2991494800000001</v>
      </c>
      <c r="CY43">
        <v>-3.6132073600000001</v>
      </c>
      <c r="CZ43">
        <v>-3.8179181400000002</v>
      </c>
      <c r="DA43">
        <v>-3.8989177100000001</v>
      </c>
      <c r="DB43">
        <v>-3.8424635299999998</v>
      </c>
      <c r="DC43">
        <v>-3.6618923799999998</v>
      </c>
      <c r="DD43">
        <v>-3.3513427</v>
      </c>
      <c r="DE43">
        <v>-2.9191479199999999</v>
      </c>
      <c r="DF43">
        <v>-2.3726872999999999</v>
      </c>
      <c r="DG43">
        <v>-1.7477759500000001</v>
      </c>
      <c r="DH43">
        <v>-1.1149226400000001</v>
      </c>
      <c r="DI43">
        <v>-0.53388546999999997</v>
      </c>
      <c r="DJ43">
        <v>-3.9597159999999999E-2</v>
      </c>
      <c r="DK43">
        <v>0.34419396000000002</v>
      </c>
      <c r="DL43">
        <v>0.62976067999999996</v>
      </c>
      <c r="DM43">
        <v>0.81325833000000003</v>
      </c>
      <c r="DN43">
        <v>0.88409563999999996</v>
      </c>
      <c r="DO43">
        <v>0.86016988000000005</v>
      </c>
      <c r="DP43">
        <v>0.73258471000000003</v>
      </c>
      <c r="DQ43">
        <v>0.52906591999999997</v>
      </c>
      <c r="DR43">
        <v>0.25899762999999998</v>
      </c>
      <c r="DS43">
        <v>-6.4616140000000002E-2</v>
      </c>
      <c r="DT43">
        <v>-0.42776892999999999</v>
      </c>
      <c r="DU43">
        <v>-0.80558377000000003</v>
      </c>
      <c r="DV43">
        <v>-1.1661879100000001</v>
      </c>
      <c r="DW43">
        <v>-1.48291485</v>
      </c>
      <c r="DX43">
        <v>-1.7446109599999999</v>
      </c>
      <c r="DY43">
        <v>-1.9452400400000001</v>
      </c>
      <c r="DZ43">
        <v>-2.0920313699999999</v>
      </c>
      <c r="EA43">
        <v>-2.1712414999999998</v>
      </c>
      <c r="EB43">
        <v>-2.1733145600000001</v>
      </c>
      <c r="EC43">
        <v>-2.0966040399999999</v>
      </c>
      <c r="ED43">
        <v>-1.9542851299999999</v>
      </c>
      <c r="EE43">
        <v>-1.79729501</v>
      </c>
      <c r="EF43">
        <v>-1.65246472</v>
      </c>
      <c r="EG43">
        <v>-1.53972844</v>
      </c>
      <c r="EH43">
        <v>-1.47415875</v>
      </c>
      <c r="EI43">
        <v>-1.4440982200000001</v>
      </c>
      <c r="EJ43">
        <v>-1.45495496</v>
      </c>
      <c r="EK43">
        <v>-1.48480295</v>
      </c>
      <c r="EL43">
        <v>-1.51641004</v>
      </c>
      <c r="EM43">
        <v>-1.5523519100000001</v>
      </c>
      <c r="EN43">
        <v>-1.5490274100000001</v>
      </c>
    </row>
    <row r="44" spans="1:144" x14ac:dyDescent="0.25">
      <c r="A44">
        <v>42</v>
      </c>
      <c r="B44" s="16" t="s">
        <v>49</v>
      </c>
      <c r="C44" s="76">
        <f t="shared" si="0"/>
        <v>45.272728639999997</v>
      </c>
      <c r="E44" s="69">
        <v>-12.47598902</v>
      </c>
      <c r="F44" s="69">
        <v>-9.9706433099999998</v>
      </c>
      <c r="G44" s="69">
        <v>-6.9123762400000004</v>
      </c>
      <c r="H44" s="69">
        <v>-3.63815658</v>
      </c>
      <c r="I44">
        <v>-0.41707633</v>
      </c>
      <c r="J44">
        <v>2.4570056</v>
      </c>
      <c r="K44">
        <v>4.7425785500000002</v>
      </c>
      <c r="L44">
        <v>6.0969144399999999</v>
      </c>
      <c r="M44">
        <v>6.1064215700000002</v>
      </c>
      <c r="N44">
        <v>4.6389825699999996</v>
      </c>
      <c r="O44">
        <v>2.01926563</v>
      </c>
      <c r="P44">
        <v>-1.2040172200000001</v>
      </c>
      <c r="Q44">
        <v>-4.0743456399999998</v>
      </c>
      <c r="R44">
        <v>-5.8706805099999997</v>
      </c>
      <c r="S44">
        <v>-6.1947475399999998</v>
      </c>
      <c r="T44">
        <v>-5.0153228299999997</v>
      </c>
      <c r="U44">
        <v>-2.67297992</v>
      </c>
      <c r="V44">
        <v>3.9974719999999998E-2</v>
      </c>
      <c r="W44">
        <v>2.0930576699999999</v>
      </c>
      <c r="X44">
        <v>2.9094380399999999</v>
      </c>
      <c r="Y44">
        <v>2.5851183199999999</v>
      </c>
      <c r="Z44">
        <v>1.5737133699999999</v>
      </c>
      <c r="AA44">
        <v>0.43047095000000002</v>
      </c>
      <c r="AB44">
        <v>-0.55763004999999999</v>
      </c>
      <c r="AC44">
        <v>-1.2314016000000001</v>
      </c>
      <c r="AD44">
        <v>-1.58187239</v>
      </c>
      <c r="AE44">
        <v>-1.6422078499999999</v>
      </c>
      <c r="AF44">
        <v>-1.45228479</v>
      </c>
      <c r="AG44">
        <v>-1.0779046299999999</v>
      </c>
      <c r="AH44">
        <v>-0.57469979000000004</v>
      </c>
      <c r="AI44">
        <v>1.0620630000000001E-2</v>
      </c>
      <c r="AJ44">
        <v>0.63905128</v>
      </c>
      <c r="AK44">
        <v>1.28039674</v>
      </c>
      <c r="AL44">
        <v>1.8777615700000001</v>
      </c>
      <c r="AM44">
        <v>2.4073362600000001</v>
      </c>
      <c r="AN44">
        <v>2.8368547999999998</v>
      </c>
      <c r="AO44">
        <v>3.1919971600000001</v>
      </c>
      <c r="AP44">
        <v>3.4888124</v>
      </c>
      <c r="AQ44">
        <v>3.7530979699999998</v>
      </c>
      <c r="AR44">
        <v>4.0226667899999997</v>
      </c>
      <c r="AS44">
        <v>4.3247548800000004</v>
      </c>
      <c r="AT44">
        <v>4.7101969800000001</v>
      </c>
      <c r="AU44">
        <v>5.1635789799999996</v>
      </c>
      <c r="AV44">
        <v>5.6624009300000004</v>
      </c>
      <c r="AW44">
        <v>6.1385163699999996</v>
      </c>
      <c r="AX44">
        <v>6.5759465500000003</v>
      </c>
      <c r="AY44">
        <v>6.94088759</v>
      </c>
      <c r="AZ44">
        <v>7.2639205200000001</v>
      </c>
      <c r="BA44">
        <v>7.5601019599999999</v>
      </c>
      <c r="BB44">
        <v>7.8703944200000002</v>
      </c>
      <c r="BC44">
        <v>8.1780918200000006</v>
      </c>
      <c r="BD44">
        <v>8.5294521900000007</v>
      </c>
      <c r="BE44">
        <v>8.8641415200000004</v>
      </c>
      <c r="BF44">
        <v>9.1817226099999996</v>
      </c>
      <c r="BG44">
        <v>9.44262376</v>
      </c>
      <c r="BH44">
        <v>9.6527058500000003</v>
      </c>
      <c r="BI44">
        <v>9.8118427500000003</v>
      </c>
      <c r="BJ44">
        <v>9.9681791400000002</v>
      </c>
      <c r="BK44">
        <v>10.177221319999999</v>
      </c>
      <c r="BL44">
        <v>10.427528219999999</v>
      </c>
      <c r="BM44">
        <v>10.733908039999999</v>
      </c>
      <c r="BN44">
        <v>11.05145401</v>
      </c>
      <c r="BO44">
        <v>11.35401502</v>
      </c>
      <c r="BP44">
        <v>11.61993034</v>
      </c>
      <c r="BQ44">
        <v>11.836968669999999</v>
      </c>
      <c r="BR44">
        <v>12.000907639999999</v>
      </c>
      <c r="BS44">
        <v>12.09702298</v>
      </c>
      <c r="BT44">
        <v>12.14326365</v>
      </c>
      <c r="BU44">
        <v>12.15432953</v>
      </c>
      <c r="BV44">
        <v>12.1547322</v>
      </c>
      <c r="BW44">
        <v>12.25167444</v>
      </c>
      <c r="BX44">
        <v>12.4788745</v>
      </c>
      <c r="BY44">
        <v>12.995666630000001</v>
      </c>
      <c r="BZ44">
        <v>13.927606750000001</v>
      </c>
      <c r="CA44">
        <v>15.49297763</v>
      </c>
      <c r="CB44">
        <v>17.863957589999998</v>
      </c>
      <c r="CC44">
        <v>21.212413690000002</v>
      </c>
      <c r="CD44">
        <v>25.545841759999998</v>
      </c>
      <c r="CE44">
        <v>29.678518010000001</v>
      </c>
      <c r="CF44">
        <v>29.94075127</v>
      </c>
      <c r="CG44">
        <v>29.9532867</v>
      </c>
      <c r="CH44">
        <v>29.975614329999999</v>
      </c>
      <c r="CI44">
        <v>29.979864729999999</v>
      </c>
      <c r="CJ44">
        <v>29.98217867</v>
      </c>
      <c r="CK44">
        <v>29.98346991</v>
      </c>
      <c r="CL44">
        <v>29.98413717</v>
      </c>
      <c r="CM44">
        <v>29.98434967</v>
      </c>
      <c r="CN44">
        <v>29.9841841</v>
      </c>
      <c r="CO44">
        <v>29.983642719999999</v>
      </c>
      <c r="CP44">
        <v>29.98268002</v>
      </c>
      <c r="CQ44">
        <v>29.9812072</v>
      </c>
      <c r="CR44">
        <v>29.978971600000001</v>
      </c>
      <c r="CS44">
        <v>29.975530559999999</v>
      </c>
      <c r="CT44">
        <v>29.969821670000002</v>
      </c>
      <c r="CU44">
        <v>29.958927079999999</v>
      </c>
      <c r="CV44">
        <v>29.930633199999999</v>
      </c>
      <c r="CW44">
        <v>29.719949280000002</v>
      </c>
      <c r="CX44">
        <v>26.256089039999999</v>
      </c>
      <c r="CY44">
        <v>21.18089698</v>
      </c>
      <c r="CZ44">
        <v>15.808273870000001</v>
      </c>
      <c r="DA44">
        <v>10.548047479999999</v>
      </c>
      <c r="DB44">
        <v>5.7441024799999996</v>
      </c>
      <c r="DC44">
        <v>1.7035944599999999</v>
      </c>
      <c r="DD44">
        <v>-1.4923989600000001</v>
      </c>
      <c r="DE44">
        <v>-3.8993085000000001</v>
      </c>
      <c r="DF44">
        <v>-5.6295571500000001</v>
      </c>
      <c r="DG44">
        <v>-6.8674325600000001</v>
      </c>
      <c r="DH44">
        <v>-7.8400518899999998</v>
      </c>
      <c r="DI44">
        <v>-8.7157053799999993</v>
      </c>
      <c r="DJ44">
        <v>-9.5989802399999995</v>
      </c>
      <c r="DK44">
        <v>-10.534513329999999</v>
      </c>
      <c r="DL44">
        <v>-11.491145149999999</v>
      </c>
      <c r="DM44">
        <v>-12.45059416</v>
      </c>
      <c r="DN44">
        <v>-13.34900238</v>
      </c>
      <c r="DO44">
        <v>-14.13610173</v>
      </c>
      <c r="DP44">
        <v>-14.75121685</v>
      </c>
      <c r="DQ44">
        <v>-15.14678795</v>
      </c>
      <c r="DR44">
        <v>-15.28837897</v>
      </c>
      <c r="DS44">
        <v>-15.177314620000001</v>
      </c>
      <c r="DT44">
        <v>-14.84152609</v>
      </c>
      <c r="DU44">
        <v>-14.33545492</v>
      </c>
      <c r="DV44">
        <v>-13.76838006</v>
      </c>
      <c r="DW44">
        <v>-13.201861109999999</v>
      </c>
      <c r="DX44">
        <v>-12.66200611</v>
      </c>
      <c r="DY44">
        <v>-12.19513804</v>
      </c>
      <c r="DZ44">
        <v>-11.80402537</v>
      </c>
      <c r="EA44">
        <v>-11.50210137</v>
      </c>
      <c r="EB44">
        <v>-11.27668167</v>
      </c>
      <c r="EC44">
        <v>-11.12026333</v>
      </c>
      <c r="ED44">
        <v>-10.978013410000001</v>
      </c>
      <c r="EE44">
        <v>-10.835721680000001</v>
      </c>
      <c r="EF44">
        <v>-10.68409482</v>
      </c>
      <c r="EG44">
        <v>-10.511702959999999</v>
      </c>
      <c r="EH44">
        <v>-10.322675759999999</v>
      </c>
      <c r="EI44">
        <v>-10.11867307</v>
      </c>
      <c r="EJ44">
        <v>-9.9000044099999993</v>
      </c>
      <c r="EK44">
        <v>-9.6745823099999999</v>
      </c>
      <c r="EL44">
        <v>-9.4299409799999996</v>
      </c>
      <c r="EM44">
        <v>-9.1584841899999994</v>
      </c>
      <c r="EN44">
        <v>-8.9238532599999996</v>
      </c>
    </row>
    <row r="45" spans="1:144" x14ac:dyDescent="0.25">
      <c r="A45">
        <v>43</v>
      </c>
      <c r="B45" s="16" t="s">
        <v>50</v>
      </c>
      <c r="C45" s="76">
        <f t="shared" si="0"/>
        <v>0</v>
      </c>
      <c r="E45" s="69">
        <v>0</v>
      </c>
      <c r="F45" s="69">
        <v>0</v>
      </c>
      <c r="G45" s="69">
        <v>0</v>
      </c>
      <c r="H45" s="69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</row>
    <row r="46" spans="1:144" x14ac:dyDescent="0.25">
      <c r="A46">
        <v>44</v>
      </c>
      <c r="B46" s="28" t="s">
        <v>51</v>
      </c>
      <c r="C46" s="77">
        <f t="shared" si="0"/>
        <v>43.540822859999992</v>
      </c>
      <c r="E46" s="69">
        <v>44.393072500000002</v>
      </c>
      <c r="F46" s="69">
        <v>47.479242309999997</v>
      </c>
      <c r="G46" s="69">
        <v>50.529744000000001</v>
      </c>
      <c r="H46" s="69">
        <v>53.201648540000001</v>
      </c>
      <c r="I46">
        <v>55.511683339999998</v>
      </c>
      <c r="J46">
        <v>57.804105319999998</v>
      </c>
      <c r="K46">
        <v>60.724038870000001</v>
      </c>
      <c r="L46">
        <v>64.903303890000004</v>
      </c>
      <c r="M46">
        <v>70.214534920000006</v>
      </c>
      <c r="N46">
        <v>75.613042519999993</v>
      </c>
      <c r="O46">
        <v>80.009087239999999</v>
      </c>
      <c r="P46">
        <v>83.063374530000004</v>
      </c>
      <c r="Q46">
        <v>85.063444599999997</v>
      </c>
      <c r="R46">
        <v>86.431364500000001</v>
      </c>
      <c r="S46">
        <v>87.419606329999993</v>
      </c>
      <c r="T46">
        <v>87.933895359999994</v>
      </c>
      <c r="U46">
        <v>87.600999889999997</v>
      </c>
      <c r="V46">
        <v>85.947282389999998</v>
      </c>
      <c r="W46">
        <v>82.617384130000005</v>
      </c>
      <c r="X46">
        <v>77.685262289999997</v>
      </c>
      <c r="Y46">
        <v>71.783574290000004</v>
      </c>
      <c r="Z46">
        <v>65.922038810000004</v>
      </c>
      <c r="AA46">
        <v>61.18133598</v>
      </c>
      <c r="AB46">
        <v>58.126785599999998</v>
      </c>
      <c r="AC46">
        <v>56.65231035</v>
      </c>
      <c r="AD46">
        <v>56.2521658</v>
      </c>
      <c r="AE46">
        <v>56.419347909999999</v>
      </c>
      <c r="AF46">
        <v>56.810808049999999</v>
      </c>
      <c r="AG46">
        <v>57.319515320000001</v>
      </c>
      <c r="AH46">
        <v>57.884187330000003</v>
      </c>
      <c r="AI46">
        <v>58.594513380000002</v>
      </c>
      <c r="AJ46">
        <v>59.47666735</v>
      </c>
      <c r="AK46">
        <v>60.548355649999998</v>
      </c>
      <c r="AL46">
        <v>61.751441010000001</v>
      </c>
      <c r="AM46">
        <v>62.958484040000002</v>
      </c>
      <c r="AN46">
        <v>64.131965510000001</v>
      </c>
      <c r="AO46">
        <v>65.268725340000003</v>
      </c>
      <c r="AP46">
        <v>66.384176650000001</v>
      </c>
      <c r="AQ46">
        <v>67.50784256</v>
      </c>
      <c r="AR46">
        <v>68.586730430000003</v>
      </c>
      <c r="AS46">
        <v>69.573315050000005</v>
      </c>
      <c r="AT46">
        <v>70.400059949999999</v>
      </c>
      <c r="AU46">
        <v>70.948676969999994</v>
      </c>
      <c r="AV46">
        <v>71.233145750000006</v>
      </c>
      <c r="AW46">
        <v>71.205962749999998</v>
      </c>
      <c r="AX46">
        <v>70.92342309</v>
      </c>
      <c r="AY46">
        <v>70.426198459999995</v>
      </c>
      <c r="AZ46">
        <v>69.769906570000003</v>
      </c>
      <c r="BA46">
        <v>69.037282160000004</v>
      </c>
      <c r="BB46">
        <v>68.302381749999995</v>
      </c>
      <c r="BC46">
        <v>67.616383650000003</v>
      </c>
      <c r="BD46">
        <v>67.027199269999997</v>
      </c>
      <c r="BE46">
        <v>66.525503639999997</v>
      </c>
      <c r="BF46">
        <v>66.120535590000003</v>
      </c>
      <c r="BG46">
        <v>65.79248364</v>
      </c>
      <c r="BH46">
        <v>65.543301839999998</v>
      </c>
      <c r="BI46">
        <v>65.344409490000004</v>
      </c>
      <c r="BJ46">
        <v>65.188108060000005</v>
      </c>
      <c r="BK46">
        <v>65.076620950000006</v>
      </c>
      <c r="BL46">
        <v>65.002514169999998</v>
      </c>
      <c r="BM46">
        <v>64.965830319999995</v>
      </c>
      <c r="BN46">
        <v>64.963812559999994</v>
      </c>
      <c r="BO46">
        <v>64.994141049999996</v>
      </c>
      <c r="BP46">
        <v>65.052509760000007</v>
      </c>
      <c r="BQ46">
        <v>65.131203310000004</v>
      </c>
      <c r="BR46">
        <v>65.238853969999994</v>
      </c>
      <c r="BS46">
        <v>65.355379920000004</v>
      </c>
      <c r="BT46">
        <v>65.477682400000006</v>
      </c>
      <c r="BU46">
        <v>65.559248060000002</v>
      </c>
      <c r="BV46">
        <v>65.634805279999995</v>
      </c>
      <c r="BW46">
        <v>65.646666609999997</v>
      </c>
      <c r="BX46">
        <v>65.640711100000004</v>
      </c>
      <c r="BY46">
        <v>65.661555190000001</v>
      </c>
      <c r="BZ46">
        <v>65.821686709999994</v>
      </c>
      <c r="CA46">
        <v>66.283729280000003</v>
      </c>
      <c r="CB46">
        <v>67.228554849999995</v>
      </c>
      <c r="CC46">
        <v>68.789499120000002</v>
      </c>
      <c r="CD46">
        <v>70.835714050000007</v>
      </c>
      <c r="CE46">
        <v>72.910269119999995</v>
      </c>
      <c r="CF46">
        <v>74.421012779999998</v>
      </c>
      <c r="CG46">
        <v>75.498438640000003</v>
      </c>
      <c r="CH46">
        <v>76.041260640000004</v>
      </c>
      <c r="CI46">
        <v>76.092640239999994</v>
      </c>
      <c r="CJ46">
        <v>75.841870290000003</v>
      </c>
      <c r="CK46">
        <v>75.442312459999997</v>
      </c>
      <c r="CL46">
        <v>75.021882309999995</v>
      </c>
      <c r="CM46">
        <v>74.684580269999998</v>
      </c>
      <c r="CN46">
        <v>74.462607829999996</v>
      </c>
      <c r="CO46">
        <v>74.389730159999999</v>
      </c>
      <c r="CP46">
        <v>74.428524780000004</v>
      </c>
      <c r="CQ46">
        <v>74.53531907</v>
      </c>
      <c r="CR46">
        <v>74.649862940000006</v>
      </c>
      <c r="CS46">
        <v>74.728514390000001</v>
      </c>
      <c r="CT46">
        <v>74.725654890000001</v>
      </c>
      <c r="CU46">
        <v>74.604690110000007</v>
      </c>
      <c r="CV46">
        <v>74.366239780000001</v>
      </c>
      <c r="CW46">
        <v>73.970249850000002</v>
      </c>
      <c r="CX46">
        <v>73.174468020000006</v>
      </c>
      <c r="CY46">
        <v>71.967280239999994</v>
      </c>
      <c r="CZ46">
        <v>70.333670440000006</v>
      </c>
      <c r="DA46">
        <v>68.296898130000002</v>
      </c>
      <c r="DB46">
        <v>65.953491360000001</v>
      </c>
      <c r="DC46">
        <v>63.42323588</v>
      </c>
      <c r="DD46">
        <v>60.804517740000001</v>
      </c>
      <c r="DE46">
        <v>58.212024919999998</v>
      </c>
      <c r="DF46">
        <v>55.86839844</v>
      </c>
      <c r="DG46">
        <v>54.079684659999998</v>
      </c>
      <c r="DH46">
        <v>53.026414690000003</v>
      </c>
      <c r="DI46">
        <v>52.734475160000002</v>
      </c>
      <c r="DJ46">
        <v>53.093025099999998</v>
      </c>
      <c r="DK46">
        <v>53.94233517</v>
      </c>
      <c r="DL46">
        <v>55.094489379999999</v>
      </c>
      <c r="DM46">
        <v>56.438862100000001</v>
      </c>
      <c r="DN46">
        <v>57.879482490000001</v>
      </c>
      <c r="DO46">
        <v>59.314401400000001</v>
      </c>
      <c r="DP46">
        <v>60.728206550000003</v>
      </c>
      <c r="DQ46">
        <v>62.095067989999997</v>
      </c>
      <c r="DR46">
        <v>63.384473149999998</v>
      </c>
      <c r="DS46">
        <v>64.59015033</v>
      </c>
      <c r="DT46">
        <v>65.688204119999995</v>
      </c>
      <c r="DU46">
        <v>66.668794379999994</v>
      </c>
      <c r="DV46">
        <v>67.483965100000006</v>
      </c>
      <c r="DW46">
        <v>68.154420560000005</v>
      </c>
      <c r="DX46">
        <v>68.71408366</v>
      </c>
      <c r="DY46">
        <v>69.18500229</v>
      </c>
      <c r="DZ46">
        <v>69.611099730000007</v>
      </c>
      <c r="EA46">
        <v>69.988270510000007</v>
      </c>
      <c r="EB46">
        <v>70.270316129999998</v>
      </c>
      <c r="EC46">
        <v>70.416591679999996</v>
      </c>
      <c r="ED46">
        <v>70.433496939999998</v>
      </c>
      <c r="EE46">
        <v>70.37454099</v>
      </c>
      <c r="EF46">
        <v>70.268755420000005</v>
      </c>
      <c r="EG46">
        <v>70.157972139999998</v>
      </c>
      <c r="EH46">
        <v>70.054821570000001</v>
      </c>
      <c r="EI46">
        <v>69.954478249999994</v>
      </c>
      <c r="EJ46">
        <v>69.866394659999997</v>
      </c>
      <c r="EK46">
        <v>69.783326180000003</v>
      </c>
      <c r="EL46">
        <v>69.697434999999999</v>
      </c>
      <c r="EM46">
        <v>69.633443990000004</v>
      </c>
      <c r="EN46">
        <v>69.529428899999999</v>
      </c>
    </row>
    <row r="47" spans="1:144" x14ac:dyDescent="0.25">
      <c r="A47">
        <v>45</v>
      </c>
      <c r="B47" s="12" t="s">
        <v>52</v>
      </c>
      <c r="C47" s="75">
        <f t="shared" si="0"/>
        <v>19.051026570000005</v>
      </c>
      <c r="E47" s="69">
        <v>25.586593650000001</v>
      </c>
      <c r="F47" s="69">
        <v>25.689075750000001</v>
      </c>
      <c r="G47" s="69">
        <v>25.876798669999999</v>
      </c>
      <c r="H47" s="69">
        <v>26.12339476</v>
      </c>
      <c r="I47">
        <v>26.390786179999999</v>
      </c>
      <c r="J47">
        <v>26.613204079999999</v>
      </c>
      <c r="K47">
        <v>26.763342009999999</v>
      </c>
      <c r="L47">
        <v>26.874306860000001</v>
      </c>
      <c r="M47">
        <v>26.943464949999999</v>
      </c>
      <c r="N47">
        <v>26.9488436</v>
      </c>
      <c r="O47">
        <v>26.964137780000001</v>
      </c>
      <c r="P47">
        <v>27.009580280000002</v>
      </c>
      <c r="Q47">
        <v>27.073651259999998</v>
      </c>
      <c r="R47">
        <v>27.2447041</v>
      </c>
      <c r="S47">
        <v>27.441456819999999</v>
      </c>
      <c r="T47">
        <v>27.722260899999998</v>
      </c>
      <c r="U47">
        <v>28.3736268</v>
      </c>
      <c r="V47">
        <v>28.969725090000001</v>
      </c>
      <c r="W47">
        <v>29.85814379</v>
      </c>
      <c r="X47">
        <v>30.77892353</v>
      </c>
      <c r="Y47">
        <v>31.648634000000001</v>
      </c>
      <c r="Z47">
        <v>32.423310919999999</v>
      </c>
      <c r="AA47">
        <v>32.782628189999997</v>
      </c>
      <c r="AB47">
        <v>33.038555709999997</v>
      </c>
      <c r="AC47">
        <v>33.050595440000002</v>
      </c>
      <c r="AD47">
        <v>33.095465859999997</v>
      </c>
      <c r="AE47">
        <v>33.33369287</v>
      </c>
      <c r="AF47">
        <v>33.673323410000002</v>
      </c>
      <c r="AG47">
        <v>34.221812790000001</v>
      </c>
      <c r="AH47">
        <v>34.857787530000003</v>
      </c>
      <c r="AI47">
        <v>35.599169660000001</v>
      </c>
      <c r="AJ47">
        <v>36.336883720000003</v>
      </c>
      <c r="AK47">
        <v>37.272943720000001</v>
      </c>
      <c r="AL47">
        <v>38.016952879999998</v>
      </c>
      <c r="AM47">
        <v>38.675854569999998</v>
      </c>
      <c r="AN47">
        <v>39.31687625</v>
      </c>
      <c r="AO47">
        <v>39.902692420000001</v>
      </c>
      <c r="AP47">
        <v>40.39477282</v>
      </c>
      <c r="AQ47">
        <v>40.690696010000003</v>
      </c>
      <c r="AR47">
        <v>40.548006460000003</v>
      </c>
      <c r="AS47">
        <v>39.919487410000002</v>
      </c>
      <c r="AT47">
        <v>39.010680049999998</v>
      </c>
      <c r="AU47">
        <v>37.907381340000001</v>
      </c>
      <c r="AV47">
        <v>36.765639759999999</v>
      </c>
      <c r="AW47">
        <v>35.897175959999998</v>
      </c>
      <c r="AX47">
        <v>35.300414590000003</v>
      </c>
      <c r="AY47">
        <v>34.94186869</v>
      </c>
      <c r="AZ47">
        <v>34.756180049999998</v>
      </c>
      <c r="BA47">
        <v>34.699610440000001</v>
      </c>
      <c r="BB47">
        <v>34.720038860000003</v>
      </c>
      <c r="BC47">
        <v>34.718311069999999</v>
      </c>
      <c r="BD47">
        <v>34.605298910000002</v>
      </c>
      <c r="BE47">
        <v>34.362204060000003</v>
      </c>
      <c r="BF47">
        <v>34.054420589999999</v>
      </c>
      <c r="BG47">
        <v>33.773096090000003</v>
      </c>
      <c r="BH47">
        <v>33.529480659999997</v>
      </c>
      <c r="BI47">
        <v>33.33085166</v>
      </c>
      <c r="BJ47">
        <v>33.194282520000002</v>
      </c>
      <c r="BK47">
        <v>32.999528290000001</v>
      </c>
      <c r="BL47">
        <v>32.739788689999997</v>
      </c>
      <c r="BM47">
        <v>32.301849789999999</v>
      </c>
      <c r="BN47">
        <v>31.562463869999998</v>
      </c>
      <c r="BO47">
        <v>30.55353843</v>
      </c>
      <c r="BP47">
        <v>29.426510650000001</v>
      </c>
      <c r="BQ47">
        <v>28.391215299999999</v>
      </c>
      <c r="BR47">
        <v>27.410548590000001</v>
      </c>
      <c r="BS47">
        <v>26.633045190000001</v>
      </c>
      <c r="BT47">
        <v>26.104281749999998</v>
      </c>
      <c r="BU47">
        <v>25.758173639999999</v>
      </c>
      <c r="BV47">
        <v>25.862898390000002</v>
      </c>
      <c r="BW47">
        <v>26.078772489999999</v>
      </c>
      <c r="BX47">
        <v>26.64977446</v>
      </c>
      <c r="BY47">
        <v>27.440241180000001</v>
      </c>
      <c r="BZ47">
        <v>28.323786070000001</v>
      </c>
      <c r="CA47">
        <v>29.057099340000001</v>
      </c>
      <c r="CB47">
        <v>29.748954059999999</v>
      </c>
      <c r="CC47">
        <v>30.18249346</v>
      </c>
      <c r="CD47">
        <v>30.56994401</v>
      </c>
      <c r="CE47">
        <v>30.83601037</v>
      </c>
      <c r="CF47">
        <v>30.969246210000001</v>
      </c>
      <c r="CG47">
        <v>30.949905390000001</v>
      </c>
      <c r="CH47">
        <v>30.875087619999999</v>
      </c>
      <c r="CI47">
        <v>30.681090130000001</v>
      </c>
      <c r="CJ47">
        <v>30.46650271</v>
      </c>
      <c r="CK47">
        <v>30.1408898</v>
      </c>
      <c r="CL47">
        <v>29.765732069999999</v>
      </c>
      <c r="CM47">
        <v>29.425343560000002</v>
      </c>
      <c r="CN47">
        <v>29.03331966</v>
      </c>
      <c r="CO47">
        <v>28.700777299999999</v>
      </c>
      <c r="CP47">
        <v>28.315508579999999</v>
      </c>
      <c r="CQ47">
        <v>27.825753670000001</v>
      </c>
      <c r="CR47">
        <v>27.316824489999998</v>
      </c>
      <c r="CS47">
        <v>26.685621359999999</v>
      </c>
      <c r="CT47">
        <v>25.99133917</v>
      </c>
      <c r="CU47">
        <v>25.263540110000001</v>
      </c>
      <c r="CV47">
        <v>24.527633909999999</v>
      </c>
      <c r="CW47">
        <v>23.819106869999999</v>
      </c>
      <c r="CX47">
        <v>23.159408079999999</v>
      </c>
      <c r="CY47">
        <v>22.681307700000001</v>
      </c>
      <c r="CZ47">
        <v>22.301038470000002</v>
      </c>
      <c r="DA47">
        <v>22.035620999999999</v>
      </c>
      <c r="DB47">
        <v>21.836664379999998</v>
      </c>
      <c r="DC47">
        <v>21.733867369999999</v>
      </c>
      <c r="DD47">
        <v>21.65414226</v>
      </c>
      <c r="DE47">
        <v>21.639669439999999</v>
      </c>
      <c r="DF47">
        <v>21.751135470000001</v>
      </c>
      <c r="DG47">
        <v>21.935460160000002</v>
      </c>
      <c r="DH47">
        <v>22.162298360000001</v>
      </c>
      <c r="DI47">
        <v>22.40060458</v>
      </c>
      <c r="DJ47">
        <v>22.70423546</v>
      </c>
      <c r="DK47">
        <v>22.999745860000001</v>
      </c>
      <c r="DL47">
        <v>23.343905589999999</v>
      </c>
      <c r="DM47">
        <v>23.715251729999999</v>
      </c>
      <c r="DN47">
        <v>24.106249930000001</v>
      </c>
      <c r="DO47">
        <v>24.405283470000001</v>
      </c>
      <c r="DP47">
        <v>24.78658093</v>
      </c>
      <c r="DQ47">
        <v>25.117886599999999</v>
      </c>
      <c r="DR47">
        <v>25.43048151</v>
      </c>
      <c r="DS47">
        <v>25.709546830000001</v>
      </c>
      <c r="DT47">
        <v>25.939349270000001</v>
      </c>
      <c r="DU47">
        <v>26.145940169999999</v>
      </c>
      <c r="DV47">
        <v>26.26783884</v>
      </c>
      <c r="DW47">
        <v>26.384167390000002</v>
      </c>
      <c r="DX47">
        <v>26.352480509999999</v>
      </c>
      <c r="DY47">
        <v>26.35365127</v>
      </c>
      <c r="DZ47">
        <v>26.20456978</v>
      </c>
      <c r="EA47">
        <v>26.111482349999999</v>
      </c>
      <c r="EB47">
        <v>26.05355144</v>
      </c>
      <c r="EC47">
        <v>26.021494579999999</v>
      </c>
      <c r="ED47">
        <v>26.059034560000001</v>
      </c>
      <c r="EE47">
        <v>26.111341339999999</v>
      </c>
      <c r="EF47">
        <v>26.18583709</v>
      </c>
      <c r="EG47">
        <v>26.28963997</v>
      </c>
      <c r="EH47">
        <v>26.431707020000001</v>
      </c>
      <c r="EI47">
        <v>26.607696700000002</v>
      </c>
      <c r="EJ47">
        <v>26.766553850000001</v>
      </c>
      <c r="EK47">
        <v>26.897687650000002</v>
      </c>
      <c r="EL47">
        <v>26.985724359999999</v>
      </c>
      <c r="EM47">
        <v>27.230007310000001</v>
      </c>
      <c r="EN47">
        <v>27.215803600000001</v>
      </c>
    </row>
    <row r="48" spans="1:144" x14ac:dyDescent="0.25">
      <c r="A48">
        <v>46</v>
      </c>
      <c r="B48" s="16" t="s">
        <v>53</v>
      </c>
      <c r="C48" s="76">
        <f t="shared" si="0"/>
        <v>28.12302751</v>
      </c>
      <c r="E48" s="69">
        <v>13.96624935</v>
      </c>
      <c r="F48" s="69">
        <v>13.994883550000001</v>
      </c>
      <c r="G48" s="69">
        <v>13.89259618</v>
      </c>
      <c r="H48" s="69">
        <v>13.70311373</v>
      </c>
      <c r="I48">
        <v>13.442314590000001</v>
      </c>
      <c r="J48">
        <v>13.12065488</v>
      </c>
      <c r="K48">
        <v>12.76011645</v>
      </c>
      <c r="L48">
        <v>12.44080975</v>
      </c>
      <c r="M48">
        <v>12.14362695</v>
      </c>
      <c r="N48">
        <v>11.78957563</v>
      </c>
      <c r="O48">
        <v>11.42649194</v>
      </c>
      <c r="P48">
        <v>11.089860229999999</v>
      </c>
      <c r="Q48">
        <v>10.710839780000001</v>
      </c>
      <c r="R48">
        <v>10.3543612</v>
      </c>
      <c r="S48">
        <v>9.8502907299999993</v>
      </c>
      <c r="T48">
        <v>9.2091720099999996</v>
      </c>
      <c r="U48">
        <v>8.7658532200000003</v>
      </c>
      <c r="V48">
        <v>8.1601839399999996</v>
      </c>
      <c r="W48">
        <v>7.6308475900000001</v>
      </c>
      <c r="X48">
        <v>7.0437762499999996</v>
      </c>
      <c r="Y48">
        <v>6.5934195999999998</v>
      </c>
      <c r="Z48">
        <v>6.3908717599999996</v>
      </c>
      <c r="AA48">
        <v>6.2855570299999997</v>
      </c>
      <c r="AB48">
        <v>6.7387310999999999</v>
      </c>
      <c r="AC48">
        <v>7.2450452900000002</v>
      </c>
      <c r="AD48">
        <v>7.9106839600000001</v>
      </c>
      <c r="AE48">
        <v>8.69036878</v>
      </c>
      <c r="AF48">
        <v>9.3983670900000007</v>
      </c>
      <c r="AG48">
        <v>9.9693632099999991</v>
      </c>
      <c r="AH48">
        <v>10.253381770000001</v>
      </c>
      <c r="AI48">
        <v>10.406397249999999</v>
      </c>
      <c r="AJ48">
        <v>10.500383080000001</v>
      </c>
      <c r="AK48">
        <v>10.78608109</v>
      </c>
      <c r="AL48">
        <v>11.091110430000001</v>
      </c>
      <c r="AM48">
        <v>11.51738877</v>
      </c>
      <c r="AN48">
        <v>12.05833533</v>
      </c>
      <c r="AO48">
        <v>12.652665600000001</v>
      </c>
      <c r="AP48">
        <v>13.232161420000001</v>
      </c>
      <c r="AQ48">
        <v>13.91394098</v>
      </c>
      <c r="AR48">
        <v>14.374659299999999</v>
      </c>
      <c r="AS48">
        <v>14.598723059999999</v>
      </c>
      <c r="AT48">
        <v>14.711306990000001</v>
      </c>
      <c r="AU48">
        <v>14.77415514</v>
      </c>
      <c r="AV48">
        <v>14.810228049999999</v>
      </c>
      <c r="AW48">
        <v>14.8300538</v>
      </c>
      <c r="AX48">
        <v>14.83763237</v>
      </c>
      <c r="AY48">
        <v>14.83877738</v>
      </c>
      <c r="AZ48">
        <v>14.83518789</v>
      </c>
      <c r="BA48">
        <v>14.82768006</v>
      </c>
      <c r="BB48">
        <v>14.819007360000001</v>
      </c>
      <c r="BC48">
        <v>14.80809524</v>
      </c>
      <c r="BD48">
        <v>14.805154569999999</v>
      </c>
      <c r="BE48">
        <v>14.803909640000001</v>
      </c>
      <c r="BF48">
        <v>14.80416529</v>
      </c>
      <c r="BG48">
        <v>14.80410442</v>
      </c>
      <c r="BH48">
        <v>14.797775639999999</v>
      </c>
      <c r="BI48">
        <v>14.78481236</v>
      </c>
      <c r="BJ48">
        <v>14.75557147</v>
      </c>
      <c r="BK48">
        <v>14.700970760000001</v>
      </c>
      <c r="BL48">
        <v>14.578861509999999</v>
      </c>
      <c r="BM48">
        <v>14.304396779999999</v>
      </c>
      <c r="BN48">
        <v>13.727368009999999</v>
      </c>
      <c r="BO48">
        <v>12.87342963</v>
      </c>
      <c r="BP48">
        <v>11.85299927</v>
      </c>
      <c r="BQ48">
        <v>10.81918713</v>
      </c>
      <c r="BR48">
        <v>9.7451583399999997</v>
      </c>
      <c r="BS48">
        <v>8.68785192</v>
      </c>
      <c r="BT48">
        <v>7.6567371599999996</v>
      </c>
      <c r="BU48">
        <v>6.5071024099999999</v>
      </c>
      <c r="BV48">
        <v>5.4228611899999999</v>
      </c>
      <c r="BW48">
        <v>4.1113797200000004</v>
      </c>
      <c r="BX48">
        <v>2.8596111199999998</v>
      </c>
      <c r="BY48">
        <v>1.7587375199999999</v>
      </c>
      <c r="BZ48">
        <v>0.84691517000000005</v>
      </c>
      <c r="CA48">
        <v>7.9861219999999997E-2</v>
      </c>
      <c r="CB48">
        <v>-0.41320660999999997</v>
      </c>
      <c r="CC48">
        <v>-0.85944408999999999</v>
      </c>
      <c r="CD48">
        <v>-1.1347738599999999</v>
      </c>
      <c r="CE48">
        <v>-1.3334401899999999</v>
      </c>
      <c r="CF48">
        <v>-1.54622996</v>
      </c>
      <c r="CG48">
        <v>-1.8120984200000001</v>
      </c>
      <c r="CH48">
        <v>-2.0133092700000002</v>
      </c>
      <c r="CI48">
        <v>-2.3162329000000001</v>
      </c>
      <c r="CJ48">
        <v>-2.5904414600000001</v>
      </c>
      <c r="CK48">
        <v>-2.9558975200000002</v>
      </c>
      <c r="CL48">
        <v>-3.3742264899999999</v>
      </c>
      <c r="CM48">
        <v>-3.78730827</v>
      </c>
      <c r="CN48">
        <v>-4.2487586500000001</v>
      </c>
      <c r="CO48">
        <v>-4.6331481999999999</v>
      </c>
      <c r="CP48">
        <v>-4.9839318500000003</v>
      </c>
      <c r="CQ48">
        <v>-5.4104165499999999</v>
      </c>
      <c r="CR48">
        <v>-5.8002164599999997</v>
      </c>
      <c r="CS48">
        <v>-6.2980312700000001</v>
      </c>
      <c r="CT48">
        <v>-6.8794373899999997</v>
      </c>
      <c r="CU48">
        <v>-7.4795722600000003</v>
      </c>
      <c r="CV48">
        <v>-8.1196164500000005</v>
      </c>
      <c r="CW48">
        <v>-8.7788231299999993</v>
      </c>
      <c r="CX48">
        <v>-9.4806503800000002</v>
      </c>
      <c r="CY48">
        <v>-10.048421899999999</v>
      </c>
      <c r="CZ48">
        <v>-10.635752050000001</v>
      </c>
      <c r="DA48">
        <v>-11.19743435</v>
      </c>
      <c r="DB48">
        <v>-11.746633640000001</v>
      </c>
      <c r="DC48">
        <v>-12.202729059999999</v>
      </c>
      <c r="DD48">
        <v>-12.668205889999999</v>
      </c>
      <c r="DE48">
        <v>-13.0266153</v>
      </c>
      <c r="DF48">
        <v>-13.2222399</v>
      </c>
      <c r="DG48">
        <v>-13.28425013</v>
      </c>
      <c r="DH48">
        <v>-13.259552360000001</v>
      </c>
      <c r="DI48">
        <v>-13.195659300000001</v>
      </c>
      <c r="DJ48">
        <v>-13.046153070000001</v>
      </c>
      <c r="DK48">
        <v>-12.931674109999999</v>
      </c>
      <c r="DL48">
        <v>-12.785189730000001</v>
      </c>
      <c r="DM48">
        <v>-12.608649270000001</v>
      </c>
      <c r="DN48">
        <v>-12.411329759999999</v>
      </c>
      <c r="DO48">
        <v>-12.33263221</v>
      </c>
      <c r="DP48">
        <v>-12.16190845</v>
      </c>
      <c r="DQ48">
        <v>-12.00611569</v>
      </c>
      <c r="DR48">
        <v>-11.84608392</v>
      </c>
      <c r="DS48">
        <v>-11.68488906</v>
      </c>
      <c r="DT48">
        <v>-11.534330110000001</v>
      </c>
      <c r="DU48">
        <v>-11.337548809999999</v>
      </c>
      <c r="DV48">
        <v>-11.15969505</v>
      </c>
      <c r="DW48">
        <v>-10.85596647</v>
      </c>
      <c r="DX48">
        <v>-10.559922930000001</v>
      </c>
      <c r="DY48">
        <v>-10.13639485</v>
      </c>
      <c r="DZ48">
        <v>-9.8579435199999992</v>
      </c>
      <c r="EA48">
        <v>-9.5497276099999997</v>
      </c>
      <c r="EB48">
        <v>-9.3234222399999993</v>
      </c>
      <c r="EC48">
        <v>-9.1439499299999998</v>
      </c>
      <c r="ED48">
        <v>-8.9353607200000003</v>
      </c>
      <c r="EE48">
        <v>-8.6816872099999998</v>
      </c>
      <c r="EF48">
        <v>-8.3896832700000008</v>
      </c>
      <c r="EG48">
        <v>-8.1371748799999999</v>
      </c>
      <c r="EH48">
        <v>-7.97144428</v>
      </c>
      <c r="EI48">
        <v>-7.8748114899999999</v>
      </c>
      <c r="EJ48">
        <v>-7.8152552200000001</v>
      </c>
      <c r="EK48">
        <v>-7.74635316</v>
      </c>
      <c r="EL48">
        <v>-7.6347181400000004</v>
      </c>
      <c r="EM48">
        <v>-7.3617553600000001</v>
      </c>
      <c r="EN48">
        <v>-7.2372625800000003</v>
      </c>
    </row>
    <row r="49" spans="1:144" x14ac:dyDescent="0.25">
      <c r="A49">
        <v>47</v>
      </c>
      <c r="B49" s="16" t="s">
        <v>54</v>
      </c>
      <c r="C49" s="76">
        <f t="shared" si="0"/>
        <v>22.14796389</v>
      </c>
      <c r="E49" s="69">
        <v>20.352141750000001</v>
      </c>
      <c r="F49" s="69">
        <v>20.31685281</v>
      </c>
      <c r="G49" s="69">
        <v>20.311134800000001</v>
      </c>
      <c r="H49" s="69">
        <v>20.32516334</v>
      </c>
      <c r="I49">
        <v>20.349694499999998</v>
      </c>
      <c r="J49">
        <v>20.34261901</v>
      </c>
      <c r="K49">
        <v>20.417131059999999</v>
      </c>
      <c r="L49">
        <v>20.59287385</v>
      </c>
      <c r="M49">
        <v>20.857055939999999</v>
      </c>
      <c r="N49">
        <v>21.102462559999999</v>
      </c>
      <c r="O49">
        <v>21.295323939999999</v>
      </c>
      <c r="P49">
        <v>21.441304219999999</v>
      </c>
      <c r="Q49">
        <v>21.560471039999999</v>
      </c>
      <c r="R49">
        <v>21.648134590000002</v>
      </c>
      <c r="S49">
        <v>21.70263117</v>
      </c>
      <c r="T49">
        <v>21.74507337</v>
      </c>
      <c r="U49">
        <v>21.8098505</v>
      </c>
      <c r="V49">
        <v>21.76647294</v>
      </c>
      <c r="W49">
        <v>21.73113245</v>
      </c>
      <c r="X49">
        <v>21.669932129999999</v>
      </c>
      <c r="Y49">
        <v>21.563851710000002</v>
      </c>
      <c r="Z49">
        <v>21.394833670000001</v>
      </c>
      <c r="AA49">
        <v>21.051481389999999</v>
      </c>
      <c r="AB49">
        <v>20.496775360000001</v>
      </c>
      <c r="AC49">
        <v>19.737166859999999</v>
      </c>
      <c r="AD49">
        <v>18.800944879999999</v>
      </c>
      <c r="AE49">
        <v>17.737787600000001</v>
      </c>
      <c r="AF49">
        <v>16.53827781</v>
      </c>
      <c r="AG49">
        <v>15.25265845</v>
      </c>
      <c r="AH49">
        <v>13.94266028</v>
      </c>
      <c r="AI49">
        <v>12.612229060000001</v>
      </c>
      <c r="AJ49">
        <v>11.27008539</v>
      </c>
      <c r="AK49">
        <v>9.9236930900000004</v>
      </c>
      <c r="AL49">
        <v>8.61160675</v>
      </c>
      <c r="AM49">
        <v>7.4009667600000002</v>
      </c>
      <c r="AN49">
        <v>6.3426961000000004</v>
      </c>
      <c r="AO49">
        <v>5.4805410600000002</v>
      </c>
      <c r="AP49">
        <v>4.8203315800000004</v>
      </c>
      <c r="AQ49">
        <v>4.3119584599999996</v>
      </c>
      <c r="AR49">
        <v>3.9418290100000002</v>
      </c>
      <c r="AS49">
        <v>3.7257689699999998</v>
      </c>
      <c r="AT49">
        <v>3.6260071900000002</v>
      </c>
      <c r="AU49">
        <v>3.5846094800000001</v>
      </c>
      <c r="AV49">
        <v>3.5009915999999999</v>
      </c>
      <c r="AW49">
        <v>3.3718890300000002</v>
      </c>
      <c r="AX49">
        <v>3.2363433100000001</v>
      </c>
      <c r="AY49">
        <v>3.17514195</v>
      </c>
      <c r="AZ49">
        <v>3.2426209099999999</v>
      </c>
      <c r="BA49">
        <v>3.4694485300000002</v>
      </c>
      <c r="BB49">
        <v>3.8267096399999998</v>
      </c>
      <c r="BC49">
        <v>4.34788657</v>
      </c>
      <c r="BD49">
        <v>4.9323779999999999</v>
      </c>
      <c r="BE49">
        <v>5.5440378900000002</v>
      </c>
      <c r="BF49">
        <v>6.1111873900000004</v>
      </c>
      <c r="BG49">
        <v>6.5847225500000004</v>
      </c>
      <c r="BH49">
        <v>6.9713538799999997</v>
      </c>
      <c r="BI49">
        <v>7.3341627699999998</v>
      </c>
      <c r="BJ49">
        <v>7.7756738700000003</v>
      </c>
      <c r="BK49">
        <v>8.2740951200000001</v>
      </c>
      <c r="BL49">
        <v>8.87238069</v>
      </c>
      <c r="BM49">
        <v>9.5137638500000001</v>
      </c>
      <c r="BN49">
        <v>10.17178942</v>
      </c>
      <c r="BO49">
        <v>10.776845270000001</v>
      </c>
      <c r="BP49">
        <v>11.32396129</v>
      </c>
      <c r="BQ49">
        <v>11.819798560000001</v>
      </c>
      <c r="BR49">
        <v>12.296051439999999</v>
      </c>
      <c r="BS49">
        <v>12.761539000000001</v>
      </c>
      <c r="BT49">
        <v>13.232209729999999</v>
      </c>
      <c r="BU49">
        <v>13.69718634</v>
      </c>
      <c r="BV49">
        <v>14.21605096</v>
      </c>
      <c r="BW49">
        <v>14.70626734</v>
      </c>
      <c r="BX49">
        <v>15.24212547</v>
      </c>
      <c r="BY49">
        <v>15.82446792</v>
      </c>
      <c r="BZ49">
        <v>16.435271319999998</v>
      </c>
      <c r="CA49">
        <v>16.978936130000001</v>
      </c>
      <c r="CB49">
        <v>17.489743019999999</v>
      </c>
      <c r="CC49">
        <v>17.87618926</v>
      </c>
      <c r="CD49">
        <v>18.202554920000001</v>
      </c>
      <c r="CE49">
        <v>18.472966069999998</v>
      </c>
      <c r="CF49">
        <v>18.64789197</v>
      </c>
      <c r="CG49">
        <v>18.832582680000002</v>
      </c>
      <c r="CH49">
        <v>18.969664819999998</v>
      </c>
      <c r="CI49">
        <v>19.129255730000001</v>
      </c>
      <c r="CJ49">
        <v>19.323918800000001</v>
      </c>
      <c r="CK49">
        <v>19.50470606</v>
      </c>
      <c r="CL49">
        <v>19.67710662</v>
      </c>
      <c r="CM49">
        <v>19.873636179999998</v>
      </c>
      <c r="CN49">
        <v>20.050612869999998</v>
      </c>
      <c r="CO49">
        <v>20.266151279999999</v>
      </c>
      <c r="CP49">
        <v>20.483499290000001</v>
      </c>
      <c r="CQ49">
        <v>20.66544554</v>
      </c>
      <c r="CR49">
        <v>20.862385020000001</v>
      </c>
      <c r="CS49">
        <v>21.027920439999999</v>
      </c>
      <c r="CT49">
        <v>21.176410650000001</v>
      </c>
      <c r="CU49">
        <v>21.343841869999999</v>
      </c>
      <c r="CV49">
        <v>21.512021499999999</v>
      </c>
      <c r="CW49">
        <v>21.685360419999999</v>
      </c>
      <c r="CX49">
        <v>21.840478839999999</v>
      </c>
      <c r="CY49">
        <v>22.028728860000001</v>
      </c>
      <c r="CZ49">
        <v>22.190360129999998</v>
      </c>
      <c r="DA49">
        <v>22.34711785</v>
      </c>
      <c r="DB49">
        <v>22.485528030000001</v>
      </c>
      <c r="DC49">
        <v>22.624564490000001</v>
      </c>
      <c r="DD49">
        <v>22.696414189999999</v>
      </c>
      <c r="DE49">
        <v>22.727739840000002</v>
      </c>
      <c r="DF49">
        <v>22.786145340000001</v>
      </c>
      <c r="DG49">
        <v>22.839879669999998</v>
      </c>
      <c r="DH49">
        <v>22.921660320000001</v>
      </c>
      <c r="DI49">
        <v>23.003919639999999</v>
      </c>
      <c r="DJ49">
        <v>23.175138180000001</v>
      </c>
      <c r="DK49">
        <v>23.343389599999998</v>
      </c>
      <c r="DL49">
        <v>23.56307426</v>
      </c>
      <c r="DM49">
        <v>23.813205660000001</v>
      </c>
      <c r="DN49">
        <v>24.077414489999999</v>
      </c>
      <c r="DO49">
        <v>24.297563570000001</v>
      </c>
      <c r="DP49">
        <v>24.549405050000001</v>
      </c>
      <c r="DQ49">
        <v>24.784466940000002</v>
      </c>
      <c r="DR49">
        <v>25.004032540000001</v>
      </c>
      <c r="DS49">
        <v>25.184209379999999</v>
      </c>
      <c r="DT49">
        <v>25.288449660000001</v>
      </c>
      <c r="DU49">
        <v>25.32310584</v>
      </c>
      <c r="DV49">
        <v>25.209133040000001</v>
      </c>
      <c r="DW49">
        <v>25.05186278</v>
      </c>
      <c r="DX49">
        <v>24.794994599999999</v>
      </c>
      <c r="DY49">
        <v>24.52879184</v>
      </c>
      <c r="DZ49">
        <v>24.177154359999999</v>
      </c>
      <c r="EA49">
        <v>23.829592040000001</v>
      </c>
      <c r="EB49">
        <v>23.44256137</v>
      </c>
      <c r="EC49">
        <v>23.002525339999998</v>
      </c>
      <c r="ED49">
        <v>22.47930985</v>
      </c>
      <c r="EE49">
        <v>21.802414559999999</v>
      </c>
      <c r="EF49">
        <v>20.950812769999999</v>
      </c>
      <c r="EG49">
        <v>19.937725260000001</v>
      </c>
      <c r="EH49">
        <v>18.844794490000002</v>
      </c>
      <c r="EI49">
        <v>17.726154959999999</v>
      </c>
      <c r="EJ49">
        <v>16.635365459999999</v>
      </c>
      <c r="EK49">
        <v>15.60269018</v>
      </c>
      <c r="EL49">
        <v>14.639273490000001</v>
      </c>
      <c r="EM49">
        <v>13.790420190000001</v>
      </c>
      <c r="EN49">
        <v>12.77365342</v>
      </c>
    </row>
    <row r="50" spans="1:144" x14ac:dyDescent="0.25">
      <c r="A50">
        <v>48</v>
      </c>
      <c r="B50" s="16" t="s">
        <v>55</v>
      </c>
      <c r="C50" s="76">
        <f t="shared" si="0"/>
        <v>74.600865639999995</v>
      </c>
      <c r="E50" s="69">
        <v>-0.16997747999999999</v>
      </c>
      <c r="F50" s="69">
        <v>1.49925123</v>
      </c>
      <c r="G50" s="69">
        <v>2.7314190300000001</v>
      </c>
      <c r="H50" s="69">
        <v>3.4219499199999999</v>
      </c>
      <c r="I50">
        <v>3.7687335200000001</v>
      </c>
      <c r="J50">
        <v>4.2799826799999998</v>
      </c>
      <c r="K50">
        <v>4.3398980099999998</v>
      </c>
      <c r="L50">
        <v>4.1724503500000001</v>
      </c>
      <c r="M50">
        <v>3.8511794300000002</v>
      </c>
      <c r="N50">
        <v>3.10535022</v>
      </c>
      <c r="O50">
        <v>1.7236481800000001</v>
      </c>
      <c r="P50">
        <v>-0.31082776000000001</v>
      </c>
      <c r="Q50">
        <v>-3.2682484000000001</v>
      </c>
      <c r="R50">
        <v>-6.7558737200000003</v>
      </c>
      <c r="S50">
        <v>-10.58333562</v>
      </c>
      <c r="T50">
        <v>-14.77675475</v>
      </c>
      <c r="U50">
        <v>-19.51414256</v>
      </c>
      <c r="V50">
        <v>-24.3264131</v>
      </c>
      <c r="W50">
        <v>-29.104089850000001</v>
      </c>
      <c r="X50">
        <v>-33.542653739999999</v>
      </c>
      <c r="Y50">
        <v>-37.514249120000002</v>
      </c>
      <c r="Z50">
        <v>-41.381370029999999</v>
      </c>
      <c r="AA50">
        <v>-45.123797269999997</v>
      </c>
      <c r="AB50">
        <v>-48.913605420000003</v>
      </c>
      <c r="AC50">
        <v>-52.441386340000001</v>
      </c>
      <c r="AD50">
        <v>-55.486730450000003</v>
      </c>
      <c r="AE50">
        <v>-57.995085760000002</v>
      </c>
      <c r="AF50">
        <v>-59.534181279999999</v>
      </c>
      <c r="AG50">
        <v>-60.256095469999998</v>
      </c>
      <c r="AH50">
        <v>-60.025348919999999</v>
      </c>
      <c r="AI50">
        <v>-58.971335359999998</v>
      </c>
      <c r="AJ50">
        <v>-57.417543889999997</v>
      </c>
      <c r="AK50">
        <v>-55.75829693</v>
      </c>
      <c r="AL50">
        <v>-54.100016539999999</v>
      </c>
      <c r="AM50">
        <v>-52.55545497</v>
      </c>
      <c r="AN50">
        <v>-50.952175660000002</v>
      </c>
      <c r="AO50">
        <v>-49.133218249999999</v>
      </c>
      <c r="AP50">
        <v>-47.367166310000002</v>
      </c>
      <c r="AQ50">
        <v>-45.29285041</v>
      </c>
      <c r="AR50">
        <v>-42.679615560000002</v>
      </c>
      <c r="AS50">
        <v>-38.933486180000003</v>
      </c>
      <c r="AT50">
        <v>-33.716079980000004</v>
      </c>
      <c r="AU50">
        <v>-26.654775699999998</v>
      </c>
      <c r="AV50">
        <v>-18.440446900000001</v>
      </c>
      <c r="AW50">
        <v>-10.43750934</v>
      </c>
      <c r="AX50">
        <v>-3.5606661000000002</v>
      </c>
      <c r="AY50">
        <v>1.5692547999999999</v>
      </c>
      <c r="AZ50">
        <v>4.6997419899999997</v>
      </c>
      <c r="BA50">
        <v>6.1641509900000004</v>
      </c>
      <c r="BB50">
        <v>6.7441779200000003</v>
      </c>
      <c r="BC50">
        <v>6.5067554300000001</v>
      </c>
      <c r="BD50">
        <v>7.00611184</v>
      </c>
      <c r="BE50">
        <v>7.9948025200000004</v>
      </c>
      <c r="BF50">
        <v>9.3808483999999996</v>
      </c>
      <c r="BG50">
        <v>11.07844723</v>
      </c>
      <c r="BH50">
        <v>12.77258995</v>
      </c>
      <c r="BI50">
        <v>14.07645035</v>
      </c>
      <c r="BJ50">
        <v>14.34477017</v>
      </c>
      <c r="BK50">
        <v>13.95947698</v>
      </c>
      <c r="BL50">
        <v>12.578969430000001</v>
      </c>
      <c r="BM50">
        <v>10.50164125</v>
      </c>
      <c r="BN50">
        <v>7.6901080200000003</v>
      </c>
      <c r="BO50">
        <v>4.6385149600000002</v>
      </c>
      <c r="BP50">
        <v>1.6564708800000001</v>
      </c>
      <c r="BQ50">
        <v>-1.07697511</v>
      </c>
      <c r="BR50">
        <v>-3.8108449900000001</v>
      </c>
      <c r="BS50">
        <v>-6.3769785800000003</v>
      </c>
      <c r="BT50">
        <v>-8.9417238399999999</v>
      </c>
      <c r="BU50">
        <v>-11.733409249999999</v>
      </c>
      <c r="BV50">
        <v>-14.76003397</v>
      </c>
      <c r="BW50">
        <v>-18.38504871</v>
      </c>
      <c r="BX50">
        <v>-22.025277859999999</v>
      </c>
      <c r="BY50">
        <v>-25.354000549999999</v>
      </c>
      <c r="BZ50">
        <v>-28.186350050000001</v>
      </c>
      <c r="CA50">
        <v>-30.500355280000001</v>
      </c>
      <c r="CB50">
        <v>-32.315844720000001</v>
      </c>
      <c r="CC50">
        <v>-33.808181099999999</v>
      </c>
      <c r="CD50">
        <v>-35.059470619999999</v>
      </c>
      <c r="CE50">
        <v>-36.083464579999998</v>
      </c>
      <c r="CF50">
        <v>-37.064169479999997</v>
      </c>
      <c r="CG50">
        <v>-37.703495009999997</v>
      </c>
      <c r="CH50">
        <v>-38.373177169999998</v>
      </c>
      <c r="CI50">
        <v>-38.813168760000003</v>
      </c>
      <c r="CJ50">
        <v>-39.083413120000003</v>
      </c>
      <c r="CK50">
        <v>-39.261694159999998</v>
      </c>
      <c r="CL50">
        <v>-39.424442149999997</v>
      </c>
      <c r="CM50">
        <v>-39.502706490000001</v>
      </c>
      <c r="CN50">
        <v>-39.535276959999997</v>
      </c>
      <c r="CO50">
        <v>-39.446203189999999</v>
      </c>
      <c r="CP50">
        <v>-39.098774030000001</v>
      </c>
      <c r="CQ50">
        <v>-38.704514529999997</v>
      </c>
      <c r="CR50">
        <v>-38.078655699999999</v>
      </c>
      <c r="CS50">
        <v>-37.280478299999999</v>
      </c>
      <c r="CT50">
        <v>-36.361697300000003</v>
      </c>
      <c r="CU50">
        <v>-35.190519250000001</v>
      </c>
      <c r="CV50">
        <v>-33.860378519999998</v>
      </c>
      <c r="CW50">
        <v>-32.4637119</v>
      </c>
      <c r="CX50">
        <v>-31.067213370000001</v>
      </c>
      <c r="CY50">
        <v>-29.726777089999999</v>
      </c>
      <c r="CZ50">
        <v>-28.675023169999999</v>
      </c>
      <c r="DA50">
        <v>-28.008282170000001</v>
      </c>
      <c r="DB50">
        <v>-27.759091470000001</v>
      </c>
      <c r="DC50">
        <v>-27.805973680000001</v>
      </c>
      <c r="DD50">
        <v>-28.352076520000001</v>
      </c>
      <c r="DE50">
        <v>-29.241911739999999</v>
      </c>
      <c r="DF50">
        <v>-30.30469042</v>
      </c>
      <c r="DG50">
        <v>-31.408730380000002</v>
      </c>
      <c r="DH50">
        <v>-32.241034749999997</v>
      </c>
      <c r="DI50">
        <v>-32.822792679999999</v>
      </c>
      <c r="DJ50">
        <v>-32.848388890000003</v>
      </c>
      <c r="DK50">
        <v>-32.785730540000003</v>
      </c>
      <c r="DL50">
        <v>-32.559809870000002</v>
      </c>
      <c r="DM50">
        <v>-32.475155200000003</v>
      </c>
      <c r="DN50">
        <v>-32.676456510000001</v>
      </c>
      <c r="DO50">
        <v>-33.277930179999998</v>
      </c>
      <c r="DP50">
        <v>-34.413381039999997</v>
      </c>
      <c r="DQ50">
        <v>-35.814099929999998</v>
      </c>
      <c r="DR50">
        <v>-37.426295170000003</v>
      </c>
      <c r="DS50">
        <v>-39.068111649999999</v>
      </c>
      <c r="DT50">
        <v>-40.64403454</v>
      </c>
      <c r="DU50">
        <v>-41.989204489999999</v>
      </c>
      <c r="DV50">
        <v>-43.144033739999998</v>
      </c>
      <c r="DW50">
        <v>-43.991016369999997</v>
      </c>
      <c r="DX50">
        <v>-44.426725449999999</v>
      </c>
      <c r="DY50">
        <v>-44.648540300000001</v>
      </c>
      <c r="DZ50">
        <v>-44.42274149</v>
      </c>
      <c r="EA50">
        <v>-43.88338933</v>
      </c>
      <c r="EB50">
        <v>-43.229867259999999</v>
      </c>
      <c r="EC50">
        <v>-42.614125970000003</v>
      </c>
      <c r="ED50">
        <v>-42.440722839999999</v>
      </c>
      <c r="EE50">
        <v>-42.86223373</v>
      </c>
      <c r="EF50">
        <v>-43.81681365</v>
      </c>
      <c r="EG50">
        <v>-44.901630019999999</v>
      </c>
      <c r="EH50">
        <v>-45.400000380000002</v>
      </c>
      <c r="EI50">
        <v>-44.988246570000001</v>
      </c>
      <c r="EJ50">
        <v>-43.472710329999998</v>
      </c>
      <c r="EK50">
        <v>-40.837509179999998</v>
      </c>
      <c r="EL50">
        <v>-37.348730719999999</v>
      </c>
      <c r="EM50">
        <v>-33.621365259999997</v>
      </c>
      <c r="EN50">
        <v>-29.432240310000001</v>
      </c>
    </row>
    <row r="51" spans="1:144" x14ac:dyDescent="0.25">
      <c r="A51">
        <v>49</v>
      </c>
      <c r="B51" s="16" t="s">
        <v>56</v>
      </c>
      <c r="C51" s="76">
        <f t="shared" si="0"/>
        <v>47.2549122</v>
      </c>
      <c r="E51" s="69">
        <v>26.546022870000002</v>
      </c>
      <c r="F51" s="69">
        <v>27.637962810000001</v>
      </c>
      <c r="G51" s="69">
        <v>28.486618360000001</v>
      </c>
      <c r="H51" s="69">
        <v>29.087821810000001</v>
      </c>
      <c r="I51">
        <v>29.487624589999999</v>
      </c>
      <c r="J51">
        <v>29.903272950000002</v>
      </c>
      <c r="K51">
        <v>30.069560509999999</v>
      </c>
      <c r="L51">
        <v>30.175736690000001</v>
      </c>
      <c r="M51">
        <v>30.281955929999999</v>
      </c>
      <c r="N51">
        <v>30.317945859999998</v>
      </c>
      <c r="O51">
        <v>30.334438540000001</v>
      </c>
      <c r="P51">
        <v>30.374780909999998</v>
      </c>
      <c r="Q51">
        <v>30.265381730000001</v>
      </c>
      <c r="R51">
        <v>30.28804538</v>
      </c>
      <c r="S51">
        <v>30.35277099</v>
      </c>
      <c r="T51">
        <v>30.460977060000001</v>
      </c>
      <c r="U51">
        <v>30.879997629999998</v>
      </c>
      <c r="V51">
        <v>31.104584129999999</v>
      </c>
      <c r="W51">
        <v>31.709242979999999</v>
      </c>
      <c r="X51">
        <v>32.484020360000002</v>
      </c>
      <c r="Y51">
        <v>33.522511059999999</v>
      </c>
      <c r="Z51">
        <v>34.706952639999997</v>
      </c>
      <c r="AA51">
        <v>35.605028179999998</v>
      </c>
      <c r="AB51">
        <v>36.248712410000003</v>
      </c>
      <c r="AC51">
        <v>36.36015982</v>
      </c>
      <c r="AD51">
        <v>36.117491149999999</v>
      </c>
      <c r="AE51">
        <v>35.624435159999997</v>
      </c>
      <c r="AF51">
        <v>34.99970424</v>
      </c>
      <c r="AG51">
        <v>34.304521440000002</v>
      </c>
      <c r="AH51">
        <v>33.580587649999998</v>
      </c>
      <c r="AI51">
        <v>32.790460170000003</v>
      </c>
      <c r="AJ51">
        <v>31.726612670000002</v>
      </c>
      <c r="AK51">
        <v>30.547244679999999</v>
      </c>
      <c r="AL51">
        <v>28.896588569999999</v>
      </c>
      <c r="AM51">
        <v>26.909356500000001</v>
      </c>
      <c r="AN51">
        <v>24.98490528</v>
      </c>
      <c r="AO51">
        <v>23.240152649999999</v>
      </c>
      <c r="AP51">
        <v>21.559309299999999</v>
      </c>
      <c r="AQ51">
        <v>20.048452900000001</v>
      </c>
      <c r="AR51">
        <v>18.574136020000001</v>
      </c>
      <c r="AS51">
        <v>17.360894890000001</v>
      </c>
      <c r="AT51">
        <v>16.64308655</v>
      </c>
      <c r="AU51">
        <v>16.565785080000001</v>
      </c>
      <c r="AV51">
        <v>16.8558284</v>
      </c>
      <c r="AW51">
        <v>17.258226520000001</v>
      </c>
      <c r="AX51">
        <v>17.510921060000001</v>
      </c>
      <c r="AY51">
        <v>17.433505100000001</v>
      </c>
      <c r="AZ51">
        <v>16.889380809999999</v>
      </c>
      <c r="BA51">
        <v>15.901161200000001</v>
      </c>
      <c r="BB51">
        <v>14.61343827</v>
      </c>
      <c r="BC51">
        <v>12.797184270000001</v>
      </c>
      <c r="BD51">
        <v>11.1347921</v>
      </c>
      <c r="BE51">
        <v>9.5931073700000002</v>
      </c>
      <c r="BF51">
        <v>8.3309428400000005</v>
      </c>
      <c r="BG51">
        <v>7.5059095899999999</v>
      </c>
      <c r="BH51">
        <v>7.0293696399999996</v>
      </c>
      <c r="BI51">
        <v>6.6920716799999997</v>
      </c>
      <c r="BJ51">
        <v>6.0603442200000002</v>
      </c>
      <c r="BK51">
        <v>5.3008042299999998</v>
      </c>
      <c r="BL51">
        <v>4.2073030600000001</v>
      </c>
      <c r="BM51">
        <v>2.87621079</v>
      </c>
      <c r="BN51">
        <v>1.23570746</v>
      </c>
      <c r="BO51">
        <v>-0.49073742999999997</v>
      </c>
      <c r="BP51">
        <v>-2.0960266299999999</v>
      </c>
      <c r="BQ51">
        <v>-3.3717108200000001</v>
      </c>
      <c r="BR51">
        <v>-4.5317320600000004</v>
      </c>
      <c r="BS51">
        <v>-5.4193065799999998</v>
      </c>
      <c r="BT51">
        <v>-6.1145876000000001</v>
      </c>
      <c r="BU51">
        <v>-6.8139389699999997</v>
      </c>
      <c r="BV51">
        <v>-7.2110072599999997</v>
      </c>
      <c r="BW51">
        <v>-7.8117169999999998</v>
      </c>
      <c r="BX51">
        <v>-8.1099174000000005</v>
      </c>
      <c r="BY51">
        <v>-8.1551686799999992</v>
      </c>
      <c r="BZ51">
        <v>-7.9812713500000001</v>
      </c>
      <c r="CA51">
        <v>-7.8365498599999999</v>
      </c>
      <c r="CB51">
        <v>-7.5631174400000001</v>
      </c>
      <c r="CC51">
        <v>-7.43574103</v>
      </c>
      <c r="CD51">
        <v>-7.2575181200000003</v>
      </c>
      <c r="CE51">
        <v>-7.1265816299999996</v>
      </c>
      <c r="CF51">
        <v>-7.0967245300000004</v>
      </c>
      <c r="CG51">
        <v>-7.1204518600000002</v>
      </c>
      <c r="CH51">
        <v>-7.1742473499999999</v>
      </c>
      <c r="CI51">
        <v>-7.2568105100000002</v>
      </c>
      <c r="CJ51">
        <v>-7.2839055500000001</v>
      </c>
      <c r="CK51">
        <v>-7.3710733700000004</v>
      </c>
      <c r="CL51">
        <v>-7.4791635699999999</v>
      </c>
      <c r="CM51">
        <v>-7.5312349699999999</v>
      </c>
      <c r="CN51">
        <v>-7.6197497399999996</v>
      </c>
      <c r="CO51">
        <v>-7.6262037899999999</v>
      </c>
      <c r="CP51">
        <v>-7.66049457</v>
      </c>
      <c r="CQ51">
        <v>-7.7630841799999999</v>
      </c>
      <c r="CR51">
        <v>-7.8499342499999996</v>
      </c>
      <c r="CS51">
        <v>-8.0279657699999998</v>
      </c>
      <c r="CT51">
        <v>-8.2518899799999996</v>
      </c>
      <c r="CU51">
        <v>-8.4918465800000007</v>
      </c>
      <c r="CV51">
        <v>-8.7500375100000003</v>
      </c>
      <c r="CW51">
        <v>-8.9881767900000007</v>
      </c>
      <c r="CX51">
        <v>-9.2202022499999998</v>
      </c>
      <c r="CY51">
        <v>-9.2760201999999996</v>
      </c>
      <c r="CZ51">
        <v>-9.2335768999999992</v>
      </c>
      <c r="DA51">
        <v>-9.0278749000000005</v>
      </c>
      <c r="DB51">
        <v>-8.7003419300000004</v>
      </c>
      <c r="DC51">
        <v>-8.2440597499999999</v>
      </c>
      <c r="DD51">
        <v>-7.7372646400000002</v>
      </c>
      <c r="DE51">
        <v>-7.1399021300000003</v>
      </c>
      <c r="DF51">
        <v>-6.3911466800000003</v>
      </c>
      <c r="DG51">
        <v>-5.5748947900000001</v>
      </c>
      <c r="DH51">
        <v>-4.7670902399999999</v>
      </c>
      <c r="DI51">
        <v>-4.0131551500000002</v>
      </c>
      <c r="DJ51">
        <v>-3.2850640499999999</v>
      </c>
      <c r="DK51">
        <v>-2.6614423700000001</v>
      </c>
      <c r="DL51">
        <v>-2.09840144</v>
      </c>
      <c r="DM51">
        <v>-1.5574045400000001</v>
      </c>
      <c r="DN51">
        <v>-1.0157634200000001</v>
      </c>
      <c r="DO51">
        <v>-0.55340113999999996</v>
      </c>
      <c r="DP51">
        <v>6.6121059999999995E-2</v>
      </c>
      <c r="DQ51">
        <v>0.71101362000000001</v>
      </c>
      <c r="DR51">
        <v>1.4351986400000001</v>
      </c>
      <c r="DS51">
        <v>2.2670768200000002</v>
      </c>
      <c r="DT51">
        <v>3.24591648</v>
      </c>
      <c r="DU51">
        <v>4.4711721300000002</v>
      </c>
      <c r="DV51">
        <v>5.9356093999999997</v>
      </c>
      <c r="DW51">
        <v>7.7421861500000002</v>
      </c>
      <c r="DX51">
        <v>9.7412703500000006</v>
      </c>
      <c r="DY51">
        <v>12.09149251</v>
      </c>
      <c r="DZ51">
        <v>14.575632669999999</v>
      </c>
      <c r="EA51">
        <v>17.325804380000001</v>
      </c>
      <c r="EB51">
        <v>20.235076670000002</v>
      </c>
      <c r="EC51">
        <v>23.17926589</v>
      </c>
      <c r="ED51">
        <v>26.10273707</v>
      </c>
      <c r="EE51">
        <v>28.82234425</v>
      </c>
      <c r="EF51">
        <v>31.20930615</v>
      </c>
      <c r="EG51">
        <v>33.140630880000003</v>
      </c>
      <c r="EH51">
        <v>34.65460504</v>
      </c>
      <c r="EI51">
        <v>35.86786875</v>
      </c>
      <c r="EJ51">
        <v>36.822450060000001</v>
      </c>
      <c r="EK51">
        <v>37.524805430000001</v>
      </c>
      <c r="EL51">
        <v>37.84993738</v>
      </c>
      <c r="EM51">
        <v>37.978892000000002</v>
      </c>
      <c r="EN51">
        <v>37.581658240000003</v>
      </c>
    </row>
    <row r="52" spans="1:144" x14ac:dyDescent="0.25">
      <c r="A52">
        <v>50</v>
      </c>
      <c r="B52" s="16" t="s">
        <v>57</v>
      </c>
      <c r="C52" s="76">
        <f t="shared" si="0"/>
        <v>43.864925580000005</v>
      </c>
      <c r="E52" s="69">
        <v>-79.351331889999997</v>
      </c>
      <c r="F52" s="69">
        <v>-79.459481229999994</v>
      </c>
      <c r="G52" s="69">
        <v>-79.539122689999999</v>
      </c>
      <c r="H52" s="69">
        <v>-79.49045065</v>
      </c>
      <c r="I52">
        <v>-79.359208629999998</v>
      </c>
      <c r="J52">
        <v>-79.26347217</v>
      </c>
      <c r="K52">
        <v>-79.059430699999993</v>
      </c>
      <c r="L52">
        <v>-78.814746450000001</v>
      </c>
      <c r="M52">
        <v>-78.607949140000002</v>
      </c>
      <c r="N52">
        <v>-78.402193330000003</v>
      </c>
      <c r="O52">
        <v>-78.195593909999999</v>
      </c>
      <c r="P52">
        <v>-78.017937239999995</v>
      </c>
      <c r="Q52">
        <v>-77.824242810000001</v>
      </c>
      <c r="R52">
        <v>-77.693690520000004</v>
      </c>
      <c r="S52">
        <v>-77.702490549999993</v>
      </c>
      <c r="T52">
        <v>-77.805098819999998</v>
      </c>
      <c r="U52">
        <v>-77.769441779999994</v>
      </c>
      <c r="V52">
        <v>-77.854549879999993</v>
      </c>
      <c r="W52">
        <v>-77.846429509999993</v>
      </c>
      <c r="X52">
        <v>-77.879842600000003</v>
      </c>
      <c r="Y52">
        <v>-77.844873269999994</v>
      </c>
      <c r="Z52">
        <v>-77.470081230000005</v>
      </c>
      <c r="AA52">
        <v>-76.943456440000006</v>
      </c>
      <c r="AB52">
        <v>-76.013094570000007</v>
      </c>
      <c r="AC52">
        <v>-75.236205029999994</v>
      </c>
      <c r="AD52">
        <v>-74.716974120000003</v>
      </c>
      <c r="AE52">
        <v>-74.527545110000005</v>
      </c>
      <c r="AF52">
        <v>-75.042101819999999</v>
      </c>
      <c r="AG52">
        <v>-76.118878170000002</v>
      </c>
      <c r="AH52">
        <v>-77.82451082</v>
      </c>
      <c r="AI52">
        <v>-79.856268150000005</v>
      </c>
      <c r="AJ52">
        <v>-81.853038810000001</v>
      </c>
      <c r="AK52">
        <v>-83.105454719999997</v>
      </c>
      <c r="AL52">
        <v>-83.752315229999994</v>
      </c>
      <c r="AM52">
        <v>-83.824181150000001</v>
      </c>
      <c r="AN52">
        <v>-83.456761369999995</v>
      </c>
      <c r="AO52">
        <v>-82.862314010000006</v>
      </c>
      <c r="AP52">
        <v>-82.19038372</v>
      </c>
      <c r="AQ52">
        <v>-81.717396280000003</v>
      </c>
      <c r="AR52">
        <v>-81.783601919999995</v>
      </c>
      <c r="AS52">
        <v>-82.431461780000006</v>
      </c>
      <c r="AT52">
        <v>-83.433367380000007</v>
      </c>
      <c r="AU52">
        <v>-84.592302720000006</v>
      </c>
      <c r="AV52">
        <v>-85.652614490000005</v>
      </c>
      <c r="AW52">
        <v>-86.386712079999995</v>
      </c>
      <c r="AX52">
        <v>-86.74507543</v>
      </c>
      <c r="AY52">
        <v>-86.675867679999996</v>
      </c>
      <c r="AZ52">
        <v>-86.114039509999998</v>
      </c>
      <c r="BA52">
        <v>-85.098003950000006</v>
      </c>
      <c r="BB52">
        <v>-83.753745570000007</v>
      </c>
      <c r="BC52">
        <v>-82.262310729999996</v>
      </c>
      <c r="BD52">
        <v>-80.642965849999996</v>
      </c>
      <c r="BE52">
        <v>-78.931018320000007</v>
      </c>
      <c r="BF52">
        <v>-77.178638530000001</v>
      </c>
      <c r="BG52">
        <v>-75.515584959999998</v>
      </c>
      <c r="BH52">
        <v>-74.172960849999996</v>
      </c>
      <c r="BI52">
        <v>-73.404895969999998</v>
      </c>
      <c r="BJ52">
        <v>-73.460897290000005</v>
      </c>
      <c r="BK52">
        <v>-74.219136239999997</v>
      </c>
      <c r="BL52">
        <v>-75.663952170000002</v>
      </c>
      <c r="BM52">
        <v>-77.574214870000006</v>
      </c>
      <c r="BN52">
        <v>-79.853116349999993</v>
      </c>
      <c r="BO52">
        <v>-82.267475219999994</v>
      </c>
      <c r="BP52">
        <v>-84.671461530000002</v>
      </c>
      <c r="BQ52">
        <v>-86.949656430000005</v>
      </c>
      <c r="BR52">
        <v>-89.140203220000004</v>
      </c>
      <c r="BS52">
        <v>-91.178466520000001</v>
      </c>
      <c r="BT52">
        <v>-93.129504440000005</v>
      </c>
      <c r="BU52">
        <v>-95.119524979999994</v>
      </c>
      <c r="BV52">
        <v>-97.110589129999994</v>
      </c>
      <c r="BW52">
        <v>-99.370320789999994</v>
      </c>
      <c r="BX52">
        <v>-101.57579721</v>
      </c>
      <c r="BY52">
        <v>-103.5748801</v>
      </c>
      <c r="BZ52">
        <v>-105.24505074</v>
      </c>
      <c r="CA52">
        <v>-106.65623754000001</v>
      </c>
      <c r="CB52">
        <v>-107.71213792</v>
      </c>
      <c r="CC52">
        <v>-108.66548999</v>
      </c>
      <c r="CD52">
        <v>-109.42570028999999</v>
      </c>
      <c r="CE52">
        <v>-110.07086511999999</v>
      </c>
      <c r="CF52">
        <v>-110.71202405</v>
      </c>
      <c r="CG52">
        <v>-111.25654388</v>
      </c>
      <c r="CH52">
        <v>-111.77604108</v>
      </c>
      <c r="CI52">
        <v>-112.27195141999999</v>
      </c>
      <c r="CJ52">
        <v>-112.66705729</v>
      </c>
      <c r="CK52">
        <v>-113.09447319</v>
      </c>
      <c r="CL52">
        <v>-113.55991159</v>
      </c>
      <c r="CM52">
        <v>-113.98128469</v>
      </c>
      <c r="CN52">
        <v>-114.44159152</v>
      </c>
      <c r="CO52">
        <v>-114.81151113999999</v>
      </c>
      <c r="CP52">
        <v>-115.10564819</v>
      </c>
      <c r="CQ52">
        <v>-115.45815163</v>
      </c>
      <c r="CR52">
        <v>-115.70609457</v>
      </c>
      <c r="CS52">
        <v>-115.96496216</v>
      </c>
      <c r="CT52">
        <v>-116.21203002999999</v>
      </c>
      <c r="CU52">
        <v>-116.35455355000001</v>
      </c>
      <c r="CV52">
        <v>-116.43487542</v>
      </c>
      <c r="CW52">
        <v>-116.45245878999999</v>
      </c>
      <c r="CX52">
        <v>-116.42939671000001</v>
      </c>
      <c r="CY52">
        <v>-116.2647535</v>
      </c>
      <c r="CZ52">
        <v>-116.11075246</v>
      </c>
      <c r="DA52">
        <v>-115.9529142</v>
      </c>
      <c r="DB52">
        <v>-115.81011291</v>
      </c>
      <c r="DC52">
        <v>-115.61037776000001</v>
      </c>
      <c r="DD52">
        <v>-115.48243847000001</v>
      </c>
      <c r="DE52">
        <v>-115.35490308999999</v>
      </c>
      <c r="DF52">
        <v>-115.22712084</v>
      </c>
      <c r="DG52">
        <v>-115.15908045</v>
      </c>
      <c r="DH52">
        <v>-115.17968518000001</v>
      </c>
      <c r="DI52">
        <v>-115.35267648</v>
      </c>
      <c r="DJ52">
        <v>-115.61079991</v>
      </c>
      <c r="DK52">
        <v>-116.01649953</v>
      </c>
      <c r="DL52">
        <v>-116.42553841</v>
      </c>
      <c r="DM52">
        <v>-116.78093241000001</v>
      </c>
      <c r="DN52">
        <v>-117.03196179</v>
      </c>
      <c r="DO52">
        <v>-117.24230319999999</v>
      </c>
      <c r="DP52">
        <v>-117.26982155</v>
      </c>
      <c r="DQ52">
        <v>-117.16075066000001</v>
      </c>
      <c r="DR52">
        <v>-116.93875131</v>
      </c>
      <c r="DS52">
        <v>-116.65006415000001</v>
      </c>
      <c r="DT52">
        <v>-116.36481215000001</v>
      </c>
      <c r="DU52">
        <v>-116.05072474000001</v>
      </c>
      <c r="DV52">
        <v>-115.77015381</v>
      </c>
      <c r="DW52">
        <v>-115.36215156999999</v>
      </c>
      <c r="DX52">
        <v>-115.00455466</v>
      </c>
      <c r="DY52">
        <v>-114.56464812999999</v>
      </c>
      <c r="DZ52">
        <v>-114.28828531000001</v>
      </c>
      <c r="EA52">
        <v>-113.92917184</v>
      </c>
      <c r="EB52">
        <v>-113.44426371</v>
      </c>
      <c r="EC52">
        <v>-112.65140853</v>
      </c>
      <c r="ED52">
        <v>-111.19673872</v>
      </c>
      <c r="EE52">
        <v>-108.8933942</v>
      </c>
      <c r="EF52">
        <v>-105.72222488</v>
      </c>
      <c r="EG52">
        <v>-102.06733765</v>
      </c>
      <c r="EH52">
        <v>-98.547841680000005</v>
      </c>
      <c r="EI52">
        <v>-95.55632482</v>
      </c>
      <c r="EJ52">
        <v>-93.392986359999995</v>
      </c>
      <c r="EK52">
        <v>-92.113002570000006</v>
      </c>
      <c r="EL52">
        <v>-91.598883020000002</v>
      </c>
      <c r="EM52">
        <v>-91.531365890000004</v>
      </c>
      <c r="EN52">
        <v>-92.275554560000003</v>
      </c>
    </row>
    <row r="53" spans="1:144" x14ac:dyDescent="0.25">
      <c r="A53">
        <v>51</v>
      </c>
      <c r="B53" s="16" t="s">
        <v>58</v>
      </c>
      <c r="C53" s="76">
        <f t="shared" si="0"/>
        <v>78.612051600000001</v>
      </c>
      <c r="E53" s="69">
        <v>-23.27172221</v>
      </c>
      <c r="F53" s="69">
        <v>-21.603056859999999</v>
      </c>
      <c r="G53" s="69">
        <v>-20.5485921</v>
      </c>
      <c r="H53" s="69">
        <v>-20.10930604</v>
      </c>
      <c r="I53">
        <v>-20.075974720000001</v>
      </c>
      <c r="J53">
        <v>-19.834372909999999</v>
      </c>
      <c r="K53">
        <v>-20.003138329999999</v>
      </c>
      <c r="L53">
        <v>-20.295983490000001</v>
      </c>
      <c r="M53">
        <v>-20.603681890000001</v>
      </c>
      <c r="N53">
        <v>-21.157178819999999</v>
      </c>
      <c r="O53">
        <v>-22.180873009999999</v>
      </c>
      <c r="P53">
        <v>-23.646202519999999</v>
      </c>
      <c r="Q53">
        <v>-25.850137910000001</v>
      </c>
      <c r="R53">
        <v>-28.343641269999999</v>
      </c>
      <c r="S53">
        <v>-30.964669130000001</v>
      </c>
      <c r="T53">
        <v>-33.771730550000001</v>
      </c>
      <c r="U53">
        <v>-36.879118519999999</v>
      </c>
      <c r="V53">
        <v>-39.99214413</v>
      </c>
      <c r="W53">
        <v>-42.9781233</v>
      </c>
      <c r="X53">
        <v>-45.635600009999997</v>
      </c>
      <c r="Y53">
        <v>-47.745323810000002</v>
      </c>
      <c r="Z53">
        <v>-49.556498529999999</v>
      </c>
      <c r="AA53">
        <v>-51.228410580000002</v>
      </c>
      <c r="AB53">
        <v>-52.913297280000002</v>
      </c>
      <c r="AC53">
        <v>-54.747594429999999</v>
      </c>
      <c r="AD53">
        <v>-56.637761730000001</v>
      </c>
      <c r="AE53">
        <v>-58.653752910000001</v>
      </c>
      <c r="AF53">
        <v>-60.529312760000003</v>
      </c>
      <c r="AG53">
        <v>-62.400658819999997</v>
      </c>
      <c r="AH53">
        <v>-64.107211239999998</v>
      </c>
      <c r="AI53">
        <v>-65.530844180000003</v>
      </c>
      <c r="AJ53">
        <v>-66.680833300000003</v>
      </c>
      <c r="AK53">
        <v>-67.336661120000002</v>
      </c>
      <c r="AL53">
        <v>-67.771348029999999</v>
      </c>
      <c r="AM53">
        <v>-68.150430970000002</v>
      </c>
      <c r="AN53">
        <v>-68.046368389999998</v>
      </c>
      <c r="AO53">
        <v>-67.439723799999996</v>
      </c>
      <c r="AP53">
        <v>-66.788412870000002</v>
      </c>
      <c r="AQ53">
        <v>-65.750975409999995</v>
      </c>
      <c r="AR53">
        <v>-64.362373599999998</v>
      </c>
      <c r="AS53">
        <v>-61.947031119999998</v>
      </c>
      <c r="AT53">
        <v>-58.005920580000002</v>
      </c>
      <c r="AU53">
        <v>-51.896090829999999</v>
      </c>
      <c r="AV53">
        <v>-44.323295219999999</v>
      </c>
      <c r="AW53">
        <v>-36.80604743</v>
      </c>
      <c r="AX53">
        <v>-30.385331900000001</v>
      </c>
      <c r="AY53">
        <v>-25.715209489999999</v>
      </c>
      <c r="AZ53">
        <v>-23.036356680000001</v>
      </c>
      <c r="BA53">
        <v>-21.991223659999999</v>
      </c>
      <c r="BB53">
        <v>-21.781159970000001</v>
      </c>
      <c r="BC53">
        <v>-22.601903719999999</v>
      </c>
      <c r="BD53">
        <v>-22.733164510000002</v>
      </c>
      <c r="BE53">
        <v>-22.423765</v>
      </c>
      <c r="BF53">
        <v>-21.619940069999998</v>
      </c>
      <c r="BG53">
        <v>-20.2798415</v>
      </c>
      <c r="BH53">
        <v>-18.738434720000001</v>
      </c>
      <c r="BI53">
        <v>-17.468980120000001</v>
      </c>
      <c r="BJ53">
        <v>-17.30985948</v>
      </c>
      <c r="BK53">
        <v>-17.745458119999999</v>
      </c>
      <c r="BL53">
        <v>-19.196722690000001</v>
      </c>
      <c r="BM53">
        <v>-21.29198637</v>
      </c>
      <c r="BN53">
        <v>-24.035890269999999</v>
      </c>
      <c r="BO53">
        <v>-26.905340890000002</v>
      </c>
      <c r="BP53">
        <v>-29.641224699999999</v>
      </c>
      <c r="BQ53">
        <v>-32.111703290000001</v>
      </c>
      <c r="BR53">
        <v>-34.669044999999997</v>
      </c>
      <c r="BS53">
        <v>-37.179549119999997</v>
      </c>
      <c r="BT53">
        <v>-39.90234822</v>
      </c>
      <c r="BU53">
        <v>-43.137702570000002</v>
      </c>
      <c r="BV53">
        <v>-46.935054350000001</v>
      </c>
      <c r="BW53">
        <v>-51.697274700000001</v>
      </c>
      <c r="BX53">
        <v>-56.70324385</v>
      </c>
      <c r="BY53">
        <v>-61.48351795</v>
      </c>
      <c r="BZ53">
        <v>-65.686784970000005</v>
      </c>
      <c r="CA53">
        <v>-69.166917440000006</v>
      </c>
      <c r="CB53">
        <v>-71.879734150000004</v>
      </c>
      <c r="CC53">
        <v>-73.995580669999995</v>
      </c>
      <c r="CD53">
        <v>-75.683721779999999</v>
      </c>
      <c r="CE53">
        <v>-77.005130230000006</v>
      </c>
      <c r="CF53">
        <v>-78.230992659999998</v>
      </c>
      <c r="CG53">
        <v>-79.029651580000007</v>
      </c>
      <c r="CH53">
        <v>-79.881890970000001</v>
      </c>
      <c r="CI53">
        <v>-80.47533507</v>
      </c>
      <c r="CJ53">
        <v>-80.882323630000002</v>
      </c>
      <c r="CK53">
        <v>-81.180136300000001</v>
      </c>
      <c r="CL53">
        <v>-81.480679850000001</v>
      </c>
      <c r="CM53">
        <v>-81.700372950000002</v>
      </c>
      <c r="CN53">
        <v>-81.870034340000004</v>
      </c>
      <c r="CO53">
        <v>-81.898115180000005</v>
      </c>
      <c r="CP53">
        <v>-81.590470069999995</v>
      </c>
      <c r="CQ53">
        <v>-81.185733099999993</v>
      </c>
      <c r="CR53">
        <v>-80.469573299999993</v>
      </c>
      <c r="CS53">
        <v>-79.497515829999998</v>
      </c>
      <c r="CT53">
        <v>-78.349601480000004</v>
      </c>
      <c r="CU53">
        <v>-76.884589750000004</v>
      </c>
      <c r="CV53">
        <v>-75.259562799999998</v>
      </c>
      <c r="CW53">
        <v>-73.607907130000001</v>
      </c>
      <c r="CX53">
        <v>-72.044039229999996</v>
      </c>
      <c r="CY53">
        <v>-70.683055830000001</v>
      </c>
      <c r="CZ53">
        <v>-69.804355340000001</v>
      </c>
      <c r="DA53">
        <v>-69.527599609999996</v>
      </c>
      <c r="DB53">
        <v>-69.881449689999997</v>
      </c>
      <c r="DC53">
        <v>-70.739117239999999</v>
      </c>
      <c r="DD53">
        <v>-72.344786580000005</v>
      </c>
      <c r="DE53">
        <v>-74.489566960000005</v>
      </c>
      <c r="DF53">
        <v>-76.94002639</v>
      </c>
      <c r="DG53">
        <v>-79.48466809</v>
      </c>
      <c r="DH53">
        <v>-81.685583579999999</v>
      </c>
      <c r="DI53">
        <v>-83.505858340000003</v>
      </c>
      <c r="DJ53">
        <v>-84.567150549999994</v>
      </c>
      <c r="DK53">
        <v>-85.358104800000007</v>
      </c>
      <c r="DL53">
        <v>-85.782689270000006</v>
      </c>
      <c r="DM53">
        <v>-86.191637080000007</v>
      </c>
      <c r="DN53">
        <v>-86.788730130000005</v>
      </c>
      <c r="DO53">
        <v>-87.695289200000005</v>
      </c>
      <c r="DP53">
        <v>-89.079239869999995</v>
      </c>
      <c r="DQ53">
        <v>-90.593115539999999</v>
      </c>
      <c r="DR53">
        <v>-92.165202269999995</v>
      </c>
      <c r="DS53">
        <v>-93.579802060000006</v>
      </c>
      <c r="DT53">
        <v>-94.757991730000001</v>
      </c>
      <c r="DU53">
        <v>-95.523788890000006</v>
      </c>
      <c r="DV53">
        <v>-95.921911080000001</v>
      </c>
      <c r="DW53">
        <v>-95.70872129</v>
      </c>
      <c r="DX53">
        <v>-94.706815419999998</v>
      </c>
      <c r="DY53">
        <v>-93.084984579999997</v>
      </c>
      <c r="DZ53">
        <v>-90.557464980000006</v>
      </c>
      <c r="EA53">
        <v>-87.151074260000001</v>
      </c>
      <c r="EB53">
        <v>-83.049985829999997</v>
      </c>
      <c r="EC53">
        <v>-78.364387559999997</v>
      </c>
      <c r="ED53">
        <v>-73.569005250000004</v>
      </c>
      <c r="EE53">
        <v>-69.032180240000002</v>
      </c>
      <c r="EF53">
        <v>-65.038312099999999</v>
      </c>
      <c r="EG53">
        <v>-61.583720190000001</v>
      </c>
      <c r="EH53">
        <v>-58.237779840000002</v>
      </c>
      <c r="EI53">
        <v>-54.787828730000001</v>
      </c>
      <c r="EJ53">
        <v>-51.107728219999998</v>
      </c>
      <c r="EK53">
        <v>-47.208713600000003</v>
      </c>
      <c r="EL53">
        <v>-43.420804029999999</v>
      </c>
      <c r="EM53">
        <v>-40.219301389999998</v>
      </c>
      <c r="EN53">
        <v>-37.506097150000002</v>
      </c>
    </row>
    <row r="54" spans="1:144" x14ac:dyDescent="0.25">
      <c r="A54">
        <v>52</v>
      </c>
      <c r="B54" s="16" t="s">
        <v>59</v>
      </c>
      <c r="C54" s="76">
        <f t="shared" si="0"/>
        <v>39.292550900000002</v>
      </c>
      <c r="E54" s="69">
        <v>3.5892084299999998</v>
      </c>
      <c r="F54" s="69">
        <v>3.8286082000000001</v>
      </c>
      <c r="G54" s="69">
        <v>4.0263796999999997</v>
      </c>
      <c r="H54" s="69">
        <v>4.1872067700000004</v>
      </c>
      <c r="I54">
        <v>4.3066420599999997</v>
      </c>
      <c r="J54">
        <v>4.4155427300000003</v>
      </c>
      <c r="K54">
        <v>4.4665276199999999</v>
      </c>
      <c r="L54">
        <v>4.49532547</v>
      </c>
      <c r="M54">
        <v>4.5184029299999997</v>
      </c>
      <c r="N54">
        <v>4.5688746299999998</v>
      </c>
      <c r="O54">
        <v>4.6949310300000002</v>
      </c>
      <c r="P54">
        <v>4.92841445</v>
      </c>
      <c r="Q54">
        <v>5.2644720899999999</v>
      </c>
      <c r="R54">
        <v>5.6645230499999997</v>
      </c>
      <c r="S54">
        <v>6.0587761999999996</v>
      </c>
      <c r="T54">
        <v>6.4100323799999996</v>
      </c>
      <c r="U54">
        <v>6.7106160800000003</v>
      </c>
      <c r="V54">
        <v>6.9198702399999998</v>
      </c>
      <c r="W54">
        <v>6.9357289700000004</v>
      </c>
      <c r="X54">
        <v>6.6263522999999998</v>
      </c>
      <c r="Y54">
        <v>5.85467928</v>
      </c>
      <c r="Z54">
        <v>4.4926857699999996</v>
      </c>
      <c r="AA54">
        <v>2.48733402</v>
      </c>
      <c r="AB54">
        <v>-2.4226580000000001E-2</v>
      </c>
      <c r="AC54">
        <v>-2.80969779</v>
      </c>
      <c r="AD54">
        <v>-5.6115152400000001</v>
      </c>
      <c r="AE54">
        <v>-8.2951783599999995</v>
      </c>
      <c r="AF54">
        <v>-10.77413254</v>
      </c>
      <c r="AG54">
        <v>-12.96063981</v>
      </c>
      <c r="AH54">
        <v>-14.718603269999999</v>
      </c>
      <c r="AI54">
        <v>-15.90315236</v>
      </c>
      <c r="AJ54">
        <v>-16.553628530000001</v>
      </c>
      <c r="AK54">
        <v>-16.796205220000001</v>
      </c>
      <c r="AL54">
        <v>-17.260761509999998</v>
      </c>
      <c r="AM54">
        <v>-18.147573430000001</v>
      </c>
      <c r="AN54">
        <v>-18.98906182</v>
      </c>
      <c r="AO54">
        <v>-19.790636939999999</v>
      </c>
      <c r="AP54">
        <v>-20.590399720000001</v>
      </c>
      <c r="AQ54">
        <v>-21.304213829999998</v>
      </c>
      <c r="AR54">
        <v>-21.853027300000001</v>
      </c>
      <c r="AS54">
        <v>-22.26250173</v>
      </c>
      <c r="AT54">
        <v>-22.679540660000001</v>
      </c>
      <c r="AU54">
        <v>-23.201237769999999</v>
      </c>
      <c r="AV54">
        <v>-23.808419780000001</v>
      </c>
      <c r="AW54">
        <v>-24.409796480000001</v>
      </c>
      <c r="AX54">
        <v>-24.89074437</v>
      </c>
      <c r="AY54">
        <v>-25.201148629999999</v>
      </c>
      <c r="AZ54">
        <v>-25.341541110000001</v>
      </c>
      <c r="BA54">
        <v>-25.291611230000001</v>
      </c>
      <c r="BB54">
        <v>-25.036959249999999</v>
      </c>
      <c r="BC54">
        <v>-24.84738613</v>
      </c>
      <c r="BD54">
        <v>-24.90669316</v>
      </c>
      <c r="BE54">
        <v>-25.275582480000001</v>
      </c>
      <c r="BF54">
        <v>-25.810067140000001</v>
      </c>
      <c r="BG54">
        <v>-26.305753549999999</v>
      </c>
      <c r="BH54">
        <v>-26.58936409</v>
      </c>
      <c r="BI54">
        <v>-26.545462310000001</v>
      </c>
      <c r="BJ54">
        <v>-26.155664659999999</v>
      </c>
      <c r="BK54">
        <v>-25.420030100000002</v>
      </c>
      <c r="BL54">
        <v>-24.430473360000001</v>
      </c>
      <c r="BM54">
        <v>-23.245206490000001</v>
      </c>
      <c r="BN54">
        <v>-21.847978019999999</v>
      </c>
      <c r="BO54">
        <v>-20.38256458</v>
      </c>
      <c r="BP54">
        <v>-18.998998440000001</v>
      </c>
      <c r="BQ54">
        <v>-17.727759429999999</v>
      </c>
      <c r="BR54">
        <v>-16.602568990000002</v>
      </c>
      <c r="BS54">
        <v>-15.60822465</v>
      </c>
      <c r="BT54">
        <v>-14.755203420000001</v>
      </c>
      <c r="BU54">
        <v>-14.04829788</v>
      </c>
      <c r="BV54">
        <v>-13.48780906</v>
      </c>
      <c r="BW54">
        <v>-13.099103789999999</v>
      </c>
      <c r="BX54">
        <v>-12.84534367</v>
      </c>
      <c r="BY54">
        <v>-12.679625619999999</v>
      </c>
      <c r="BZ54">
        <v>-12.54151897</v>
      </c>
      <c r="CA54">
        <v>-12.36392459</v>
      </c>
      <c r="CB54">
        <v>-12.104072370000001</v>
      </c>
      <c r="CC54">
        <v>-11.74379643</v>
      </c>
      <c r="CD54">
        <v>-11.290172</v>
      </c>
      <c r="CE54">
        <v>-10.76016441</v>
      </c>
      <c r="CF54">
        <v>-10.178149579999999</v>
      </c>
      <c r="CG54">
        <v>-9.5537691999999996</v>
      </c>
      <c r="CH54">
        <v>-8.9086618299999998</v>
      </c>
      <c r="CI54">
        <v>-8.2440188699999997</v>
      </c>
      <c r="CJ54">
        <v>-7.5563306099999998</v>
      </c>
      <c r="CK54">
        <v>-6.8477188199999999</v>
      </c>
      <c r="CL54">
        <v>-6.1190068699999998</v>
      </c>
      <c r="CM54">
        <v>-5.3653747899999997</v>
      </c>
      <c r="CN54">
        <v>-4.5800622999999998</v>
      </c>
      <c r="CO54">
        <v>-3.7671490900000002</v>
      </c>
      <c r="CP54">
        <v>-2.9137416599999999</v>
      </c>
      <c r="CQ54">
        <v>-2.0336621400000001</v>
      </c>
      <c r="CR54">
        <v>-1.12513218</v>
      </c>
      <c r="CS54">
        <v>-0.19666848000000001</v>
      </c>
      <c r="CT54">
        <v>0.73913180999999994</v>
      </c>
      <c r="CU54">
        <v>1.6847259400000001</v>
      </c>
      <c r="CV54">
        <v>2.62816077</v>
      </c>
      <c r="CW54">
        <v>3.55991933</v>
      </c>
      <c r="CX54">
        <v>4.4691791600000004</v>
      </c>
      <c r="CY54">
        <v>5.3503545299999997</v>
      </c>
      <c r="CZ54">
        <v>6.1728065399999998</v>
      </c>
      <c r="DA54">
        <v>6.91226729</v>
      </c>
      <c r="DB54">
        <v>7.5429014900000002</v>
      </c>
      <c r="DC54">
        <v>8.0394982499999994</v>
      </c>
      <c r="DD54">
        <v>8.3766341400000002</v>
      </c>
      <c r="DE54">
        <v>8.5887356199999996</v>
      </c>
      <c r="DF54">
        <v>8.7397660300000002</v>
      </c>
      <c r="DG54">
        <v>8.9267556599999995</v>
      </c>
      <c r="DH54">
        <v>9.2220802600000003</v>
      </c>
      <c r="DI54">
        <v>9.6686172100000007</v>
      </c>
      <c r="DJ54">
        <v>10.250444529999999</v>
      </c>
      <c r="DK54">
        <v>10.8910932</v>
      </c>
      <c r="DL54">
        <v>11.52645351</v>
      </c>
      <c r="DM54">
        <v>12.068794710000001</v>
      </c>
      <c r="DN54">
        <v>12.46584427</v>
      </c>
      <c r="DO54">
        <v>12.680729789999999</v>
      </c>
      <c r="DP54">
        <v>12.70318681</v>
      </c>
      <c r="DQ54">
        <v>12.56748294</v>
      </c>
      <c r="DR54">
        <v>12.30764604</v>
      </c>
      <c r="DS54">
        <v>11.992474639999999</v>
      </c>
      <c r="DT54">
        <v>11.6898213</v>
      </c>
      <c r="DU54">
        <v>11.45704731</v>
      </c>
      <c r="DV54">
        <v>11.34654428</v>
      </c>
      <c r="DW54">
        <v>11.35555886</v>
      </c>
      <c r="DX54">
        <v>11.459897829999999</v>
      </c>
      <c r="DY54">
        <v>11.607460619999999</v>
      </c>
      <c r="DZ54">
        <v>11.765077229999999</v>
      </c>
      <c r="EA54">
        <v>11.854082529999999</v>
      </c>
      <c r="EB54">
        <v>11.76962977</v>
      </c>
      <c r="EC54">
        <v>11.36082627</v>
      </c>
      <c r="ED54">
        <v>10.45135194</v>
      </c>
      <c r="EE54">
        <v>8.8648972199999996</v>
      </c>
      <c r="EF54">
        <v>6.5583522600000004</v>
      </c>
      <c r="EG54">
        <v>3.7089276099999999</v>
      </c>
      <c r="EH54">
        <v>0.63201001000000001</v>
      </c>
      <c r="EI54">
        <v>-2.4128569400000002</v>
      </c>
      <c r="EJ54">
        <v>-5.2897291299999996</v>
      </c>
      <c r="EK54">
        <v>-7.9628417200000001</v>
      </c>
      <c r="EL54">
        <v>-10.462773289999999</v>
      </c>
      <c r="EM54">
        <v>-12.53037701</v>
      </c>
      <c r="EN54">
        <v>-13.807029310000001</v>
      </c>
    </row>
    <row r="55" spans="1:144" x14ac:dyDescent="0.25">
      <c r="A55">
        <v>53</v>
      </c>
      <c r="B55" s="16" t="s">
        <v>60</v>
      </c>
      <c r="C55" s="76">
        <f t="shared" si="0"/>
        <v>63.37280312</v>
      </c>
      <c r="E55" s="69">
        <v>8.3909994099999992</v>
      </c>
      <c r="F55" s="69">
        <v>8.9535813900000001</v>
      </c>
      <c r="G55" s="69">
        <v>9.5281022100000001</v>
      </c>
      <c r="H55" s="69">
        <v>10.083419900000001</v>
      </c>
      <c r="I55">
        <v>10.59822187</v>
      </c>
      <c r="J55">
        <v>11.04776384</v>
      </c>
      <c r="K55">
        <v>11.446477</v>
      </c>
      <c r="L55">
        <v>11.812780610000001</v>
      </c>
      <c r="M55">
        <v>12.16387175</v>
      </c>
      <c r="N55">
        <v>12.547173669999999</v>
      </c>
      <c r="O55">
        <v>12.99601008</v>
      </c>
      <c r="P55">
        <v>13.57584806</v>
      </c>
      <c r="Q55">
        <v>14.33966727</v>
      </c>
      <c r="R55">
        <v>15.39426705</v>
      </c>
      <c r="S55">
        <v>16.802446809999999</v>
      </c>
      <c r="T55">
        <v>18.494772409999999</v>
      </c>
      <c r="U55">
        <v>20.320309569999999</v>
      </c>
      <c r="V55">
        <v>22.18066039</v>
      </c>
      <c r="W55">
        <v>24.045516899999999</v>
      </c>
      <c r="X55">
        <v>25.981419349999999</v>
      </c>
      <c r="Y55">
        <v>28.183976869999999</v>
      </c>
      <c r="Z55">
        <v>30.88792132</v>
      </c>
      <c r="AA55">
        <v>34.208619849999998</v>
      </c>
      <c r="AB55">
        <v>37.802572480000002</v>
      </c>
      <c r="AC55">
        <v>41.112226319999998</v>
      </c>
      <c r="AD55">
        <v>43.603782610000003</v>
      </c>
      <c r="AE55">
        <v>44.994068349999999</v>
      </c>
      <c r="AF55">
        <v>45.116777190000001</v>
      </c>
      <c r="AG55">
        <v>43.81492231</v>
      </c>
      <c r="AH55">
        <v>40.832594180000001</v>
      </c>
      <c r="AI55">
        <v>36.014781450000001</v>
      </c>
      <c r="AJ55">
        <v>29.811078070000001</v>
      </c>
      <c r="AK55">
        <v>23.041940799999999</v>
      </c>
      <c r="AL55">
        <v>18.716843269999998</v>
      </c>
      <c r="AM55">
        <v>17.479724529999999</v>
      </c>
      <c r="AN55">
        <v>16.53605658</v>
      </c>
      <c r="AO55">
        <v>15.18448497</v>
      </c>
      <c r="AP55">
        <v>13.10952327</v>
      </c>
      <c r="AQ55">
        <v>9.9306723100000003</v>
      </c>
      <c r="AR55">
        <v>5.4088194300000003</v>
      </c>
      <c r="AS55">
        <v>-0.23087667000000001</v>
      </c>
      <c r="AT55">
        <v>-6.23658439</v>
      </c>
      <c r="AU55">
        <v>-11.62876621</v>
      </c>
      <c r="AV55">
        <v>-15.596620850000001</v>
      </c>
      <c r="AW55">
        <v>-17.786904610000001</v>
      </c>
      <c r="AX55">
        <v>-18.25602593</v>
      </c>
      <c r="AY55">
        <v>-17.342176030000001</v>
      </c>
      <c r="AZ55">
        <v>-15.60200285</v>
      </c>
      <c r="BA55">
        <v>-13.8653529</v>
      </c>
      <c r="BB55">
        <v>-12.852587720000001</v>
      </c>
      <c r="BC55">
        <v>-12.154386390000001</v>
      </c>
      <c r="BD55">
        <v>-11.29770843</v>
      </c>
      <c r="BE55">
        <v>-10.065392470000001</v>
      </c>
      <c r="BF55">
        <v>-8.6976882900000003</v>
      </c>
      <c r="BG55">
        <v>-7.4282935300000004</v>
      </c>
      <c r="BH55">
        <v>-6.3174459199999999</v>
      </c>
      <c r="BI55">
        <v>-5.3781278099999996</v>
      </c>
      <c r="BJ55">
        <v>-4.54439569</v>
      </c>
      <c r="BK55">
        <v>-3.7800924899999999</v>
      </c>
      <c r="BL55">
        <v>-3.0567477200000002</v>
      </c>
      <c r="BM55">
        <v>-2.4437115199999999</v>
      </c>
      <c r="BN55">
        <v>-2.29958493</v>
      </c>
      <c r="BO55">
        <v>-2.38622551</v>
      </c>
      <c r="BP55">
        <v>-2.4037303400000001</v>
      </c>
      <c r="BQ55">
        <v>-2.35679609</v>
      </c>
      <c r="BR55">
        <v>-2.2237325999999999</v>
      </c>
      <c r="BS55">
        <v>-2.0661341599999998</v>
      </c>
      <c r="BT55">
        <v>-1.9060059199999999</v>
      </c>
      <c r="BU55">
        <v>-1.7581515000000001</v>
      </c>
      <c r="BV55">
        <v>-1.6364880500000001</v>
      </c>
      <c r="BW55">
        <v>-1.5429036700000001</v>
      </c>
      <c r="BX55">
        <v>-1.46765543</v>
      </c>
      <c r="BY55">
        <v>-1.42602696</v>
      </c>
      <c r="BZ55">
        <v>-1.3964937399999999</v>
      </c>
      <c r="CA55">
        <v>-1.3763819500000001</v>
      </c>
      <c r="CB55">
        <v>-1.3500488100000001</v>
      </c>
      <c r="CC55">
        <v>-1.3298878000000001</v>
      </c>
      <c r="CD55">
        <v>-1.3407808000000001</v>
      </c>
      <c r="CE55">
        <v>-1.40147745</v>
      </c>
      <c r="CF55">
        <v>-1.51713331</v>
      </c>
      <c r="CG55">
        <v>-1.6629778099999999</v>
      </c>
      <c r="CH55">
        <v>-1.7593763499999999</v>
      </c>
      <c r="CI55">
        <v>-1.83102688</v>
      </c>
      <c r="CJ55">
        <v>-1.8355186999999999</v>
      </c>
      <c r="CK55">
        <v>-1.7874731800000001</v>
      </c>
      <c r="CL55">
        <v>-1.6936346099999999</v>
      </c>
      <c r="CM55">
        <v>-1.57430431</v>
      </c>
      <c r="CN55">
        <v>-1.4586809999999999</v>
      </c>
      <c r="CO55">
        <v>-1.34381174</v>
      </c>
      <c r="CP55">
        <v>-1.2481392</v>
      </c>
      <c r="CQ55">
        <v>-1.15175224</v>
      </c>
      <c r="CR55">
        <v>-1.0570937</v>
      </c>
      <c r="CS55">
        <v>-0.94367327999999995</v>
      </c>
      <c r="CT55">
        <v>-0.81279615000000005</v>
      </c>
      <c r="CU55">
        <v>-0.65820654000000001</v>
      </c>
      <c r="CV55">
        <v>-0.48204327000000002</v>
      </c>
      <c r="CW55">
        <v>-0.26950027999999998</v>
      </c>
      <c r="CX55">
        <v>-1.1210080000000001E-2</v>
      </c>
      <c r="CY55">
        <v>0.30079822000000001</v>
      </c>
      <c r="CZ55">
        <v>0.7108101</v>
      </c>
      <c r="DA55">
        <v>1.27874814</v>
      </c>
      <c r="DB55">
        <v>2.0575735100000001</v>
      </c>
      <c r="DC55">
        <v>3.0996298900000001</v>
      </c>
      <c r="DD55">
        <v>4.4641386399999998</v>
      </c>
      <c r="DE55">
        <v>6.1035743800000004</v>
      </c>
      <c r="DF55">
        <v>7.8285229799999998</v>
      </c>
      <c r="DG55">
        <v>9.4054120700000006</v>
      </c>
      <c r="DH55">
        <v>10.57021975</v>
      </c>
      <c r="DI55">
        <v>11.18128995</v>
      </c>
      <c r="DJ55">
        <v>11.19921873</v>
      </c>
      <c r="DK55">
        <v>10.85970369</v>
      </c>
      <c r="DL55">
        <v>10.37016223</v>
      </c>
      <c r="DM55">
        <v>10.043642009999999</v>
      </c>
      <c r="DN55">
        <v>10.091290239999999</v>
      </c>
      <c r="DO55">
        <v>10.627284680000001</v>
      </c>
      <c r="DP55">
        <v>11.71292193</v>
      </c>
      <c r="DQ55">
        <v>13.288375630000001</v>
      </c>
      <c r="DR55">
        <v>15.22615386</v>
      </c>
      <c r="DS55">
        <v>17.34889824</v>
      </c>
      <c r="DT55">
        <v>19.477012080000002</v>
      </c>
      <c r="DU55">
        <v>21.4644847</v>
      </c>
      <c r="DV55">
        <v>23.218429830000002</v>
      </c>
      <c r="DW55">
        <v>24.643119599999999</v>
      </c>
      <c r="DX55">
        <v>25.66235734</v>
      </c>
      <c r="DY55">
        <v>26.296670670000001</v>
      </c>
      <c r="DZ55">
        <v>26.56591079</v>
      </c>
      <c r="EA55">
        <v>26.576922270000001</v>
      </c>
      <c r="EB55">
        <v>26.389647549999999</v>
      </c>
      <c r="EC55">
        <v>26.130516750000002</v>
      </c>
      <c r="ED55">
        <v>26.088442610000001</v>
      </c>
      <c r="EE55">
        <v>26.66490701</v>
      </c>
      <c r="EF55">
        <v>27.981857810000001</v>
      </c>
      <c r="EG55">
        <v>29.57249418</v>
      </c>
      <c r="EH55">
        <v>30.638539130000002</v>
      </c>
      <c r="EI55">
        <v>30.68381436</v>
      </c>
      <c r="EJ55">
        <v>29.590601970000002</v>
      </c>
      <c r="EK55">
        <v>27.670382310000001</v>
      </c>
      <c r="EL55">
        <v>25.475170460000001</v>
      </c>
      <c r="EM55">
        <v>22.423324390000001</v>
      </c>
      <c r="EN55">
        <v>17.157231370000002</v>
      </c>
    </row>
    <row r="56" spans="1:144" x14ac:dyDescent="0.25">
      <c r="A56">
        <v>54</v>
      </c>
      <c r="B56" s="16" t="s">
        <v>61</v>
      </c>
      <c r="C56" s="76">
        <f t="shared" si="0"/>
        <v>13.475322390000002</v>
      </c>
      <c r="E56" s="69">
        <v>-49.88816439</v>
      </c>
      <c r="F56" s="69">
        <v>-49.888681800000001</v>
      </c>
      <c r="G56" s="69">
        <v>-49.888161650000001</v>
      </c>
      <c r="H56" s="69">
        <v>-49.886207810000002</v>
      </c>
      <c r="I56">
        <v>-49.88282135</v>
      </c>
      <c r="J56">
        <v>-49.87789085</v>
      </c>
      <c r="K56">
        <v>-49.871153739999997</v>
      </c>
      <c r="L56">
        <v>-49.864009279999998</v>
      </c>
      <c r="M56">
        <v>-49.859345259999998</v>
      </c>
      <c r="N56">
        <v>-49.865599289999999</v>
      </c>
      <c r="O56">
        <v>-49.880485110000002</v>
      </c>
      <c r="P56">
        <v>-49.902729430000001</v>
      </c>
      <c r="Q56">
        <v>-49.920090309999999</v>
      </c>
      <c r="R56">
        <v>-49.928921369999998</v>
      </c>
      <c r="S56">
        <v>-49.928165129999996</v>
      </c>
      <c r="T56">
        <v>-49.917787709999999</v>
      </c>
      <c r="U56">
        <v>-49.899065559999997</v>
      </c>
      <c r="V56">
        <v>-49.879565509999999</v>
      </c>
      <c r="W56">
        <v>-49.869744089999998</v>
      </c>
      <c r="X56">
        <v>-49.873328319999999</v>
      </c>
      <c r="Y56">
        <v>-49.882811619999998</v>
      </c>
      <c r="Z56">
        <v>-49.89230199</v>
      </c>
      <c r="AA56">
        <v>-49.858148509999999</v>
      </c>
      <c r="AB56">
        <v>-49.907781370000002</v>
      </c>
      <c r="AC56">
        <v>-49.916978280000002</v>
      </c>
      <c r="AD56">
        <v>-49.928515789999999</v>
      </c>
      <c r="AE56">
        <v>-49.938724139999998</v>
      </c>
      <c r="AF56">
        <v>-49.945461539999997</v>
      </c>
      <c r="AG56">
        <v>-49.946902870000002</v>
      </c>
      <c r="AH56">
        <v>-49.93960122</v>
      </c>
      <c r="AI56">
        <v>-49.910002589999998</v>
      </c>
      <c r="AJ56">
        <v>-49.760397779999998</v>
      </c>
      <c r="AK56">
        <v>-48.413352760000002</v>
      </c>
      <c r="AL56">
        <v>-47.887033080000002</v>
      </c>
      <c r="AM56">
        <v>-49.281102169999997</v>
      </c>
      <c r="AN56">
        <v>-49.830702719999998</v>
      </c>
      <c r="AO56">
        <v>-49.913805359999998</v>
      </c>
      <c r="AP56">
        <v>-49.93886088</v>
      </c>
      <c r="AQ56">
        <v>-49.94801391</v>
      </c>
      <c r="AR56">
        <v>-49.949714569999998</v>
      </c>
      <c r="AS56">
        <v>-49.945338409999998</v>
      </c>
      <c r="AT56">
        <v>-49.933223429999998</v>
      </c>
      <c r="AU56">
        <v>-49.909711909999999</v>
      </c>
      <c r="AV56">
        <v>-49.869973289999997</v>
      </c>
      <c r="AW56">
        <v>-49.81212069</v>
      </c>
      <c r="AX56">
        <v>-49.736393059999997</v>
      </c>
      <c r="AY56">
        <v>-49.641903569999997</v>
      </c>
      <c r="AZ56">
        <v>-49.441746379999998</v>
      </c>
      <c r="BA56">
        <v>-48.657715029999999</v>
      </c>
      <c r="BB56">
        <v>-46.500614179999999</v>
      </c>
      <c r="BC56">
        <v>-43.525389959999998</v>
      </c>
      <c r="BD56">
        <v>-40.558305660000002</v>
      </c>
      <c r="BE56">
        <v>-38.279431809999998</v>
      </c>
      <c r="BF56">
        <v>-36.897817529999998</v>
      </c>
      <c r="BG56">
        <v>-36.501786840000001</v>
      </c>
      <c r="BH56">
        <v>-37.09049357</v>
      </c>
      <c r="BI56">
        <v>-38.553562470000003</v>
      </c>
      <c r="BJ56">
        <v>-40.736371130000002</v>
      </c>
      <c r="BK56">
        <v>-43.378408229999998</v>
      </c>
      <c r="BL56">
        <v>-46.175547960000003</v>
      </c>
      <c r="BM56">
        <v>-48.685383610000002</v>
      </c>
      <c r="BN56">
        <v>-49.716818940000003</v>
      </c>
      <c r="BO56">
        <v>-49.860100860000003</v>
      </c>
      <c r="BP56">
        <v>-49.899367400000003</v>
      </c>
      <c r="BQ56">
        <v>-49.915190639999999</v>
      </c>
      <c r="BR56">
        <v>-49.922191959999999</v>
      </c>
      <c r="BS56">
        <v>-49.924297680000002</v>
      </c>
      <c r="BT56">
        <v>-49.923361479999997</v>
      </c>
      <c r="BU56">
        <v>-49.91972337</v>
      </c>
      <c r="BV56">
        <v>-49.914087080000002</v>
      </c>
      <c r="BW56">
        <v>-49.906595860000003</v>
      </c>
      <c r="BX56">
        <v>-49.898346119999999</v>
      </c>
      <c r="BY56">
        <v>-49.891632399999999</v>
      </c>
      <c r="BZ56">
        <v>-49.887648579999997</v>
      </c>
      <c r="CA56">
        <v>-49.887124239999999</v>
      </c>
      <c r="CB56">
        <v>-49.88968071</v>
      </c>
      <c r="CC56">
        <v>-49.894079599999998</v>
      </c>
      <c r="CD56">
        <v>-49.899673739999997</v>
      </c>
      <c r="CE56">
        <v>-49.906157039999997</v>
      </c>
      <c r="CF56">
        <v>-49.912915859999998</v>
      </c>
      <c r="CG56">
        <v>-49.88737098</v>
      </c>
      <c r="CH56">
        <v>-49.925478669999997</v>
      </c>
      <c r="CI56">
        <v>-49.930636679999999</v>
      </c>
      <c r="CJ56">
        <v>-49.935120060000003</v>
      </c>
      <c r="CK56">
        <v>-49.939105769999998</v>
      </c>
      <c r="CL56">
        <v>-49.942710689999998</v>
      </c>
      <c r="CM56">
        <v>-49.945921570000003</v>
      </c>
      <c r="CN56">
        <v>-49.948825050000004</v>
      </c>
      <c r="CO56">
        <v>-49.951378589999997</v>
      </c>
      <c r="CP56">
        <v>-49.953532760000002</v>
      </c>
      <c r="CQ56">
        <v>-49.955257349999997</v>
      </c>
      <c r="CR56">
        <v>-49.956507610000003</v>
      </c>
      <c r="CS56">
        <v>-49.957318700000002</v>
      </c>
      <c r="CT56">
        <v>-49.957606900000002</v>
      </c>
      <c r="CU56">
        <v>-49.957393510000003</v>
      </c>
      <c r="CV56">
        <v>-49.956611160000001</v>
      </c>
      <c r="CW56">
        <v>-49.955185800000002</v>
      </c>
      <c r="CX56">
        <v>-49.953059289999999</v>
      </c>
      <c r="CY56">
        <v>-49.950177199999999</v>
      </c>
      <c r="CZ56">
        <v>-49.946496230000001</v>
      </c>
      <c r="DA56">
        <v>-49.942161630000001</v>
      </c>
      <c r="DB56">
        <v>-49.937576720000003</v>
      </c>
      <c r="DC56">
        <v>-49.933890159999997</v>
      </c>
      <c r="DD56">
        <v>-49.931819230000002</v>
      </c>
      <c r="DE56">
        <v>-49.933578799999999</v>
      </c>
      <c r="DF56">
        <v>-49.937580109999999</v>
      </c>
      <c r="DG56">
        <v>-49.943587909999998</v>
      </c>
      <c r="DH56">
        <v>-49.950720670000003</v>
      </c>
      <c r="DI56">
        <v>-49.958059429999999</v>
      </c>
      <c r="DJ56">
        <v>-49.964725430000001</v>
      </c>
      <c r="DK56">
        <v>-49.97002105</v>
      </c>
      <c r="DL56">
        <v>-49.973776649999998</v>
      </c>
      <c r="DM56">
        <v>-49.976086479999999</v>
      </c>
      <c r="DN56">
        <v>-49.977109230000003</v>
      </c>
      <c r="DO56">
        <v>-49.976903020000002</v>
      </c>
      <c r="DP56">
        <v>-49.975303940000003</v>
      </c>
      <c r="DQ56">
        <v>-49.971840819999997</v>
      </c>
      <c r="DR56">
        <v>-49.965514880000001</v>
      </c>
      <c r="DS56">
        <v>-49.954430019999997</v>
      </c>
      <c r="DT56">
        <v>-49.935100060000003</v>
      </c>
      <c r="DU56">
        <v>-49.901755000000001</v>
      </c>
      <c r="DV56">
        <v>-49.849116649999999</v>
      </c>
      <c r="DW56">
        <v>-49.784199979999997</v>
      </c>
      <c r="DX56">
        <v>-49.74325434</v>
      </c>
      <c r="DY56">
        <v>-49.776335969999998</v>
      </c>
      <c r="DZ56">
        <v>-49.831748679999997</v>
      </c>
      <c r="EA56">
        <v>-49.88513992</v>
      </c>
      <c r="EB56">
        <v>-49.920080429999999</v>
      </c>
      <c r="EC56">
        <v>-49.939613600000001</v>
      </c>
      <c r="ED56">
        <v>-49.949497260000001</v>
      </c>
      <c r="EE56">
        <v>-49.953214150000001</v>
      </c>
      <c r="EF56">
        <v>-49.952407700000002</v>
      </c>
      <c r="EG56">
        <v>-49.948137019999997</v>
      </c>
      <c r="EH56">
        <v>-49.942035189999999</v>
      </c>
      <c r="EI56">
        <v>-49.935734199999999</v>
      </c>
      <c r="EJ56">
        <v>-49.927403460000001</v>
      </c>
      <c r="EK56">
        <v>-49.905810080000002</v>
      </c>
      <c r="EL56">
        <v>-49.800284599999998</v>
      </c>
      <c r="EM56">
        <v>-46.279306390000002</v>
      </c>
      <c r="EN56">
        <v>-37.146401920000002</v>
      </c>
    </row>
    <row r="57" spans="1:144" x14ac:dyDescent="0.25">
      <c r="A57">
        <v>55</v>
      </c>
      <c r="B57" s="16" t="s">
        <v>62</v>
      </c>
      <c r="C57" s="76">
        <f t="shared" si="0"/>
        <v>0</v>
      </c>
      <c r="E57" s="69">
        <v>0</v>
      </c>
      <c r="F57" s="69">
        <v>0</v>
      </c>
      <c r="G57" s="69">
        <v>0</v>
      </c>
      <c r="H57" s="69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</row>
    <row r="58" spans="1:144" x14ac:dyDescent="0.25">
      <c r="A58">
        <v>56</v>
      </c>
      <c r="B58" s="28" t="s">
        <v>63</v>
      </c>
      <c r="C58" s="77">
        <f t="shared" si="0"/>
        <v>57.669049700000002</v>
      </c>
      <c r="E58" s="69">
        <v>-59.680087550000003</v>
      </c>
      <c r="F58" s="69">
        <v>-59.492873789999997</v>
      </c>
      <c r="G58" s="69">
        <v>-59.324972729999999</v>
      </c>
      <c r="H58" s="69">
        <v>-59.194829069999997</v>
      </c>
      <c r="I58">
        <v>-59.090728650000003</v>
      </c>
      <c r="J58">
        <v>-58.963896750000004</v>
      </c>
      <c r="K58">
        <v>-58.907585159999996</v>
      </c>
      <c r="L58">
        <v>-58.933203839999997</v>
      </c>
      <c r="M58">
        <v>-59.055676380000001</v>
      </c>
      <c r="N58">
        <v>-59.346318310000001</v>
      </c>
      <c r="O58">
        <v>-59.868074620000002</v>
      </c>
      <c r="P58">
        <v>-60.687918789999998</v>
      </c>
      <c r="Q58">
        <v>-61.794865090000002</v>
      </c>
      <c r="R58">
        <v>-63.072484619999997</v>
      </c>
      <c r="S58">
        <v>-64.277151459999999</v>
      </c>
      <c r="T58">
        <v>-65.353488470000002</v>
      </c>
      <c r="U58">
        <v>-66.363375910000002</v>
      </c>
      <c r="V58">
        <v>-67.458353239999994</v>
      </c>
      <c r="W58">
        <v>-68.630340489999995</v>
      </c>
      <c r="X58">
        <v>-69.851792070000002</v>
      </c>
      <c r="Y58">
        <v>-71.125668579999996</v>
      </c>
      <c r="Z58">
        <v>-72.413238219999997</v>
      </c>
      <c r="AA58">
        <v>-73.694164880000002</v>
      </c>
      <c r="AB58">
        <v>-74.695227439999996</v>
      </c>
      <c r="AC58">
        <v>-75.210339360000006</v>
      </c>
      <c r="AD58">
        <v>-74.985073360000001</v>
      </c>
      <c r="AE58">
        <v>-73.666894339999999</v>
      </c>
      <c r="AF58">
        <v>-70.805709829999998</v>
      </c>
      <c r="AG58">
        <v>-65.893744900000002</v>
      </c>
      <c r="AH58">
        <v>-58.597634210000002</v>
      </c>
      <c r="AI58">
        <v>-49.24976341</v>
      </c>
      <c r="AJ58">
        <v>-39.357009429999998</v>
      </c>
      <c r="AK58">
        <v>-30.60800042</v>
      </c>
      <c r="AL58">
        <v>-27.027328449999999</v>
      </c>
      <c r="AM58">
        <v>-28.904747130000001</v>
      </c>
      <c r="AN58">
        <v>-32.059888749999999</v>
      </c>
      <c r="AO58">
        <v>-35.087516639999997</v>
      </c>
      <c r="AP58">
        <v>-37.191896640000003</v>
      </c>
      <c r="AQ58">
        <v>-37.862786669999998</v>
      </c>
      <c r="AR58">
        <v>-36.96315268</v>
      </c>
      <c r="AS58">
        <v>-34.721208679999997</v>
      </c>
      <c r="AT58">
        <v>-31.619537009999998</v>
      </c>
      <c r="AU58">
        <v>-28.429314439999999</v>
      </c>
      <c r="AV58">
        <v>-26.219922449999999</v>
      </c>
      <c r="AW58">
        <v>-25.881218520000001</v>
      </c>
      <c r="AX58">
        <v>-27.786279780000001</v>
      </c>
      <c r="AY58">
        <v>-31.57773663</v>
      </c>
      <c r="AZ58">
        <v>-36.215773259999999</v>
      </c>
      <c r="BA58">
        <v>-40.205216380000003</v>
      </c>
      <c r="BB58">
        <v>-42.265603769999998</v>
      </c>
      <c r="BC58">
        <v>-42.720210260000002</v>
      </c>
      <c r="BD58">
        <v>-42.182175569999998</v>
      </c>
      <c r="BE58">
        <v>-41.46079452</v>
      </c>
      <c r="BF58">
        <v>-40.904788109999998</v>
      </c>
      <c r="BG58">
        <v>-40.641552519999998</v>
      </c>
      <c r="BH58">
        <v>-40.735060959999998</v>
      </c>
      <c r="BI58">
        <v>-41.074339039999998</v>
      </c>
      <c r="BJ58">
        <v>-41.601907410000003</v>
      </c>
      <c r="BK58">
        <v>-42.157135369999999</v>
      </c>
      <c r="BL58">
        <v>-42.64255824</v>
      </c>
      <c r="BM58">
        <v>-42.914643949999999</v>
      </c>
      <c r="BN58">
        <v>-42.654787990000003</v>
      </c>
      <c r="BO58">
        <v>-42.13718016</v>
      </c>
      <c r="BP58">
        <v>-41.680087440000001</v>
      </c>
      <c r="BQ58">
        <v>-41.397974349999998</v>
      </c>
      <c r="BR58">
        <v>-41.430548780000002</v>
      </c>
      <c r="BS58">
        <v>-41.754305780000003</v>
      </c>
      <c r="BT58">
        <v>-42.385420889999999</v>
      </c>
      <c r="BU58">
        <v>-43.327389330000003</v>
      </c>
      <c r="BV58">
        <v>-44.581697859999998</v>
      </c>
      <c r="BW58">
        <v>-46.090774080000003</v>
      </c>
      <c r="BX58">
        <v>-47.80337566</v>
      </c>
      <c r="BY58">
        <v>-49.596309560000002</v>
      </c>
      <c r="BZ58">
        <v>-51.344675870000003</v>
      </c>
      <c r="CA58">
        <v>-52.82962912</v>
      </c>
      <c r="CB58">
        <v>-53.85088992</v>
      </c>
      <c r="CC58">
        <v>-54.270453070000002</v>
      </c>
      <c r="CD58">
        <v>-54.130462139999999</v>
      </c>
      <c r="CE58">
        <v>-53.598006759999997</v>
      </c>
      <c r="CF58">
        <v>-52.803554140000003</v>
      </c>
      <c r="CG58">
        <v>-51.9339175</v>
      </c>
      <c r="CH58">
        <v>-51.102665700000003</v>
      </c>
      <c r="CI58">
        <v>-50.323888230000001</v>
      </c>
      <c r="CJ58">
        <v>-49.697026360000002</v>
      </c>
      <c r="CK58">
        <v>-49.216394219999998</v>
      </c>
      <c r="CL58">
        <v>-48.94812538</v>
      </c>
      <c r="CM58">
        <v>-48.845726489999997</v>
      </c>
      <c r="CN58">
        <v>-48.875676120000001</v>
      </c>
      <c r="CO58">
        <v>-49.029896299999997</v>
      </c>
      <c r="CP58">
        <v>-49.261574400000001</v>
      </c>
      <c r="CQ58">
        <v>-49.568078440000001</v>
      </c>
      <c r="CR58">
        <v>-49.946225560000002</v>
      </c>
      <c r="CS58">
        <v>-50.397782739999997</v>
      </c>
      <c r="CT58">
        <v>-50.938468890000003</v>
      </c>
      <c r="CU58">
        <v>-51.587597410000001</v>
      </c>
      <c r="CV58">
        <v>-52.325741559999997</v>
      </c>
      <c r="CW58">
        <v>-53.193954089999998</v>
      </c>
      <c r="CX58">
        <v>-54.208143010000001</v>
      </c>
      <c r="CY58">
        <v>-55.361989829999999</v>
      </c>
      <c r="CZ58">
        <v>-56.701111519999998</v>
      </c>
      <c r="DA58">
        <v>-58.287132010000001</v>
      </c>
      <c r="DB58">
        <v>-60.119526380000003</v>
      </c>
      <c r="DC58">
        <v>-62.18813986</v>
      </c>
      <c r="DD58">
        <v>-64.422227329999998</v>
      </c>
      <c r="DE58">
        <v>-66.565832020000002</v>
      </c>
      <c r="DF58">
        <v>-68.200984210000001</v>
      </c>
      <c r="DG58">
        <v>-68.989584160000007</v>
      </c>
      <c r="DH58">
        <v>-68.702049650000006</v>
      </c>
      <c r="DI58">
        <v>-67.378089739999993</v>
      </c>
      <c r="DJ58">
        <v>-65.125702669999995</v>
      </c>
      <c r="DK58">
        <v>-62.506812930000002</v>
      </c>
      <c r="DL58">
        <v>-60.024623589999997</v>
      </c>
      <c r="DM58">
        <v>-58.152471570000003</v>
      </c>
      <c r="DN58">
        <v>-57.211612420000002</v>
      </c>
      <c r="DO58">
        <v>-57.339770280000003</v>
      </c>
      <c r="DP58">
        <v>-58.618043669999999</v>
      </c>
      <c r="DQ58">
        <v>-60.898068899999998</v>
      </c>
      <c r="DR58">
        <v>-63.955473009999999</v>
      </c>
      <c r="DS58">
        <v>-67.429908089999998</v>
      </c>
      <c r="DT58">
        <v>-71.003637749999996</v>
      </c>
      <c r="DU58">
        <v>-74.390629309999994</v>
      </c>
      <c r="DV58">
        <v>-77.460608149999999</v>
      </c>
      <c r="DW58">
        <v>-79.972956339999996</v>
      </c>
      <c r="DX58">
        <v>-81.601666289999997</v>
      </c>
      <c r="DY58">
        <v>-82.287592070000002</v>
      </c>
      <c r="DZ58">
        <v>-82.392957010000003</v>
      </c>
      <c r="EA58">
        <v>-82.483710000000002</v>
      </c>
      <c r="EB58">
        <v>-82.790475069999999</v>
      </c>
      <c r="EC58">
        <v>-83.211777780000006</v>
      </c>
      <c r="ED58">
        <v>-83.537350840000002</v>
      </c>
      <c r="EE58">
        <v>-83.550268220000007</v>
      </c>
      <c r="EF58">
        <v>-83.138846830000006</v>
      </c>
      <c r="EG58">
        <v>-82.356465099999994</v>
      </c>
      <c r="EH58">
        <v>-81.258587250000005</v>
      </c>
      <c r="EI58">
        <v>-79.896902089999998</v>
      </c>
      <c r="EJ58">
        <v>-78.109678840000001</v>
      </c>
      <c r="EK58">
        <v>-75.844226770000006</v>
      </c>
      <c r="EL58">
        <v>-73.187975309999999</v>
      </c>
      <c r="EM58">
        <v>-68.978462019999995</v>
      </c>
      <c r="EN58">
        <v>-61.173135430000002</v>
      </c>
    </row>
    <row r="59" spans="1:144" x14ac:dyDescent="0.25">
      <c r="A59">
        <v>57</v>
      </c>
      <c r="B59" s="12" t="s">
        <v>64</v>
      </c>
      <c r="C59" s="75">
        <f t="shared" si="0"/>
        <v>23.37215956</v>
      </c>
      <c r="E59" s="69">
        <v>-55.025585649999996</v>
      </c>
      <c r="F59" s="69">
        <v>-55.232651859999997</v>
      </c>
      <c r="G59" s="69">
        <v>-55.427449430000003</v>
      </c>
      <c r="H59" s="69">
        <v>-55.64765551</v>
      </c>
      <c r="I59">
        <v>-55.830525280000003</v>
      </c>
      <c r="J59">
        <v>-55.939114529999998</v>
      </c>
      <c r="K59">
        <v>-55.997228659999998</v>
      </c>
      <c r="L59">
        <v>-56.013354210000003</v>
      </c>
      <c r="M59">
        <v>-55.992159049999998</v>
      </c>
      <c r="N59">
        <v>-55.989492149999997</v>
      </c>
      <c r="O59">
        <v>-56.03867348</v>
      </c>
      <c r="P59">
        <v>-56.126186939999997</v>
      </c>
      <c r="Q59">
        <v>-56.264988289999998</v>
      </c>
      <c r="R59">
        <v>-56.431509579999997</v>
      </c>
      <c r="S59">
        <v>-56.579190910000001</v>
      </c>
      <c r="T59">
        <v>-56.692582020000003</v>
      </c>
      <c r="U59">
        <v>-56.737634329999999</v>
      </c>
      <c r="V59">
        <v>-56.634227610000003</v>
      </c>
      <c r="W59">
        <v>-56.361646010000001</v>
      </c>
      <c r="X59">
        <v>-55.93912753</v>
      </c>
      <c r="Y59">
        <v>-55.408895219999998</v>
      </c>
      <c r="Z59">
        <v>-54.923189890000003</v>
      </c>
      <c r="AA59">
        <v>-54.519928460000003</v>
      </c>
      <c r="AB59">
        <v>-54.219636880000003</v>
      </c>
      <c r="AC59">
        <v>-54.008831010000002</v>
      </c>
      <c r="AD59">
        <v>-53.839607180000002</v>
      </c>
      <c r="AE59">
        <v>-53.667903680000002</v>
      </c>
      <c r="AF59">
        <v>-53.462144610000003</v>
      </c>
      <c r="AG59">
        <v>-53.227516270000002</v>
      </c>
      <c r="AH59">
        <v>-52.915901959999999</v>
      </c>
      <c r="AI59">
        <v>-52.533288429999999</v>
      </c>
      <c r="AJ59">
        <v>-52.130167350000001</v>
      </c>
      <c r="AK59">
        <v>-51.764896989999997</v>
      </c>
      <c r="AL59">
        <v>-51.430114379999999</v>
      </c>
      <c r="AM59">
        <v>-51.140075250000002</v>
      </c>
      <c r="AN59">
        <v>-50.895576570000003</v>
      </c>
      <c r="AO59">
        <v>-50.6502841</v>
      </c>
      <c r="AP59">
        <v>-50.424015920000002</v>
      </c>
      <c r="AQ59">
        <v>-50.181369740000001</v>
      </c>
      <c r="AR59">
        <v>-49.875391209999997</v>
      </c>
      <c r="AS59">
        <v>-49.422943719999999</v>
      </c>
      <c r="AT59">
        <v>-48.771423089999999</v>
      </c>
      <c r="AU59">
        <v>-47.89746375</v>
      </c>
      <c r="AV59">
        <v>-46.817996450000003</v>
      </c>
      <c r="AW59">
        <v>-45.625260070000003</v>
      </c>
      <c r="AX59">
        <v>-44.422416730000002</v>
      </c>
      <c r="AY59">
        <v>-43.251753110000003</v>
      </c>
      <c r="AZ59">
        <v>-42.195739000000003</v>
      </c>
      <c r="BA59">
        <v>-41.234985909999999</v>
      </c>
      <c r="BB59">
        <v>-40.353433320000001</v>
      </c>
      <c r="BC59">
        <v>-39.572628299999998</v>
      </c>
      <c r="BD59">
        <v>-38.846020160000002</v>
      </c>
      <c r="BE59">
        <v>-38.214673230000002</v>
      </c>
      <c r="BF59">
        <v>-37.734074239999998</v>
      </c>
      <c r="BG59">
        <v>-37.406940499999997</v>
      </c>
      <c r="BH59">
        <v>-37.20750752</v>
      </c>
      <c r="BI59">
        <v>-37.07642706</v>
      </c>
      <c r="BJ59">
        <v>-36.937417689999997</v>
      </c>
      <c r="BK59">
        <v>-36.687754179999999</v>
      </c>
      <c r="BL59">
        <v>-36.309623000000002</v>
      </c>
      <c r="BM59">
        <v>-35.797623520000002</v>
      </c>
      <c r="BN59">
        <v>-35.214662660000002</v>
      </c>
      <c r="BO59">
        <v>-34.634643660000002</v>
      </c>
      <c r="BP59">
        <v>-34.10553926</v>
      </c>
      <c r="BQ59">
        <v>-33.69110148</v>
      </c>
      <c r="BR59">
        <v>-33.43464367</v>
      </c>
      <c r="BS59">
        <v>-33.365474769999999</v>
      </c>
      <c r="BT59">
        <v>-33.494920239999999</v>
      </c>
      <c r="BU59">
        <v>-33.815266770000001</v>
      </c>
      <c r="BV59">
        <v>-34.256150529999999</v>
      </c>
      <c r="BW59">
        <v>-34.74924661</v>
      </c>
      <c r="BX59">
        <v>-35.226419499999999</v>
      </c>
      <c r="BY59">
        <v>-35.69176461</v>
      </c>
      <c r="BZ59">
        <v>-36.255353900000003</v>
      </c>
      <c r="CA59">
        <v>-37.019995690000002</v>
      </c>
      <c r="CB59">
        <v>-38.063768260000003</v>
      </c>
      <c r="CC59">
        <v>-39.372718020000001</v>
      </c>
      <c r="CD59">
        <v>-40.918942299999998</v>
      </c>
      <c r="CE59">
        <v>-42.594655860000003</v>
      </c>
      <c r="CF59">
        <v>-44.326938120000001</v>
      </c>
      <c r="CG59">
        <v>-45.948838559999999</v>
      </c>
      <c r="CH59">
        <v>-47.46526703</v>
      </c>
      <c r="CI59">
        <v>-48.759447530000003</v>
      </c>
      <c r="CJ59">
        <v>-49.832022850000001</v>
      </c>
      <c r="CK59">
        <v>-50.706577449999997</v>
      </c>
      <c r="CL59">
        <v>-51.407906560000001</v>
      </c>
      <c r="CM59">
        <v>-52.012578269999999</v>
      </c>
      <c r="CN59">
        <v>-52.545896550000002</v>
      </c>
      <c r="CO59">
        <v>-53.028824270000001</v>
      </c>
      <c r="CP59">
        <v>-53.434059099999999</v>
      </c>
      <c r="CQ59">
        <v>-53.705569599999997</v>
      </c>
      <c r="CR59">
        <v>-53.786564380000002</v>
      </c>
      <c r="CS59">
        <v>-53.626870369999999</v>
      </c>
      <c r="CT59">
        <v>-53.15615837</v>
      </c>
      <c r="CU59">
        <v>-52.346275509999998</v>
      </c>
      <c r="CV59">
        <v>-51.196717460000002</v>
      </c>
      <c r="CW59">
        <v>-49.760620439999997</v>
      </c>
      <c r="CX59">
        <v>-48.169038350000001</v>
      </c>
      <c r="CY59">
        <v>-46.575333630000003</v>
      </c>
      <c r="CZ59">
        <v>-45.152551250000002</v>
      </c>
      <c r="DA59">
        <v>-44.059666360000001</v>
      </c>
      <c r="DB59">
        <v>-43.367574910000002</v>
      </c>
      <c r="DC59">
        <v>-43.042281119999998</v>
      </c>
      <c r="DD59">
        <v>-43.00069285</v>
      </c>
      <c r="DE59">
        <v>-43.143259550000003</v>
      </c>
      <c r="DF59">
        <v>-43.426233969999998</v>
      </c>
      <c r="DG59">
        <v>-43.841580810000004</v>
      </c>
      <c r="DH59">
        <v>-44.39633036</v>
      </c>
      <c r="DI59">
        <v>-45.107939029999997</v>
      </c>
      <c r="DJ59">
        <v>-45.908676210000003</v>
      </c>
      <c r="DK59">
        <v>-46.787000409999997</v>
      </c>
      <c r="DL59">
        <v>-47.667188199999998</v>
      </c>
      <c r="DM59">
        <v>-48.532962189999999</v>
      </c>
      <c r="DN59">
        <v>-49.3627015</v>
      </c>
      <c r="DO59">
        <v>-50.15938302</v>
      </c>
      <c r="DP59">
        <v>-50.900424119999997</v>
      </c>
      <c r="DQ59">
        <v>-51.563593830000002</v>
      </c>
      <c r="DR59">
        <v>-52.113599200000003</v>
      </c>
      <c r="DS59">
        <v>-52.528351669999999</v>
      </c>
      <c r="DT59">
        <v>-52.773609159999999</v>
      </c>
      <c r="DU59">
        <v>-52.826559080000003</v>
      </c>
      <c r="DV59">
        <v>-52.677874119999998</v>
      </c>
      <c r="DW59">
        <v>-52.3919785</v>
      </c>
      <c r="DX59">
        <v>-52.025223500000003</v>
      </c>
      <c r="DY59">
        <v>-51.668074130000001</v>
      </c>
      <c r="DZ59">
        <v>-51.379768550000001</v>
      </c>
      <c r="EA59">
        <v>-51.18472293</v>
      </c>
      <c r="EB59">
        <v>-51.093062170000003</v>
      </c>
      <c r="EC59">
        <v>-51.081751879999999</v>
      </c>
      <c r="ED59">
        <v>-51.113104180000001</v>
      </c>
      <c r="EE59">
        <v>-51.173185279999998</v>
      </c>
      <c r="EF59">
        <v>-51.277689209999998</v>
      </c>
      <c r="EG59">
        <v>-51.445662429999999</v>
      </c>
      <c r="EH59">
        <v>-51.680432089999996</v>
      </c>
      <c r="EI59">
        <v>-51.968507449999997</v>
      </c>
      <c r="EJ59">
        <v>-52.293611499999997</v>
      </c>
      <c r="EK59">
        <v>-52.660646710000002</v>
      </c>
      <c r="EL59">
        <v>-53.035713719999997</v>
      </c>
      <c r="EM59">
        <v>-53.357442120000002</v>
      </c>
      <c r="EN59">
        <v>-53.535364110000003</v>
      </c>
    </row>
    <row r="60" spans="1:144" x14ac:dyDescent="0.25">
      <c r="A60">
        <v>58</v>
      </c>
      <c r="B60" s="16" t="s">
        <v>65</v>
      </c>
      <c r="C60" s="76">
        <f t="shared" si="0"/>
        <v>26.010805859999998</v>
      </c>
      <c r="E60" s="69">
        <v>-1.25919922</v>
      </c>
      <c r="F60" s="69">
        <v>-1.60950043</v>
      </c>
      <c r="G60" s="69">
        <v>-1.9612823800000001</v>
      </c>
      <c r="H60" s="69">
        <v>-2.2483646899999998</v>
      </c>
      <c r="I60">
        <v>-2.4831767</v>
      </c>
      <c r="J60">
        <v>-2.6910406400000002</v>
      </c>
      <c r="K60">
        <v>-2.8977192600000001</v>
      </c>
      <c r="L60">
        <v>-3.1672762099999998</v>
      </c>
      <c r="M60">
        <v>-3.5138978700000001</v>
      </c>
      <c r="N60">
        <v>-3.8679031500000001</v>
      </c>
      <c r="O60">
        <v>-4.1964793199999999</v>
      </c>
      <c r="P60">
        <v>-4.5080280200000002</v>
      </c>
      <c r="Q60">
        <v>-4.7830910900000001</v>
      </c>
      <c r="R60">
        <v>-5.03834961</v>
      </c>
      <c r="S60">
        <v>-5.2637476300000001</v>
      </c>
      <c r="T60">
        <v>-5.4862343999999998</v>
      </c>
      <c r="U60">
        <v>-5.7633378200000003</v>
      </c>
      <c r="V60">
        <v>-6.1363101599999998</v>
      </c>
      <c r="W60">
        <v>-6.60189497</v>
      </c>
      <c r="X60">
        <v>-7.1209524399999999</v>
      </c>
      <c r="Y60">
        <v>-7.6739245499999997</v>
      </c>
      <c r="Z60">
        <v>-8.1733681800000006</v>
      </c>
      <c r="AA60">
        <v>-8.5959348900000006</v>
      </c>
      <c r="AB60">
        <v>-8.9946006500000006</v>
      </c>
      <c r="AC60">
        <v>-9.3349006899999996</v>
      </c>
      <c r="AD60">
        <v>-9.6617055599999997</v>
      </c>
      <c r="AE60">
        <v>-10.008143710000001</v>
      </c>
      <c r="AF60">
        <v>-10.36314992</v>
      </c>
      <c r="AG60">
        <v>-10.71469963</v>
      </c>
      <c r="AH60">
        <v>-11.063910180000001</v>
      </c>
      <c r="AI60">
        <v>-11.444760799999999</v>
      </c>
      <c r="AJ60">
        <v>-11.83011597</v>
      </c>
      <c r="AK60">
        <v>-12.186216419999999</v>
      </c>
      <c r="AL60">
        <v>-12.48655875</v>
      </c>
      <c r="AM60">
        <v>-12.71162865</v>
      </c>
      <c r="AN60">
        <v>-12.870740380000001</v>
      </c>
      <c r="AO60">
        <v>-12.964449739999999</v>
      </c>
      <c r="AP60">
        <v>-12.98591968</v>
      </c>
      <c r="AQ60">
        <v>-12.966784199999999</v>
      </c>
      <c r="AR60">
        <v>-12.892474350000001</v>
      </c>
      <c r="AS60">
        <v>-12.78038611</v>
      </c>
      <c r="AT60">
        <v>-12.67780703</v>
      </c>
      <c r="AU60">
        <v>-12.609065299999999</v>
      </c>
      <c r="AV60">
        <v>-12.59546892</v>
      </c>
      <c r="AW60">
        <v>-12.61992143</v>
      </c>
      <c r="AX60">
        <v>-12.668774620000001</v>
      </c>
      <c r="AY60">
        <v>-12.708824760000001</v>
      </c>
      <c r="AZ60">
        <v>-12.73505042</v>
      </c>
      <c r="BA60">
        <v>-12.735885769999999</v>
      </c>
      <c r="BB60">
        <v>-12.7243151</v>
      </c>
      <c r="BC60">
        <v>-12.67820014</v>
      </c>
      <c r="BD60">
        <v>-12.605133759999999</v>
      </c>
      <c r="BE60">
        <v>-12.483706679999999</v>
      </c>
      <c r="BF60">
        <v>-12.277697010000001</v>
      </c>
      <c r="BG60">
        <v>-12.00080335</v>
      </c>
      <c r="BH60">
        <v>-11.658432339999999</v>
      </c>
      <c r="BI60">
        <v>-11.263824659999999</v>
      </c>
      <c r="BJ60">
        <v>-10.807422239999999</v>
      </c>
      <c r="BK60">
        <v>-10.334954870000001</v>
      </c>
      <c r="BL60">
        <v>-9.85650403</v>
      </c>
      <c r="BM60">
        <v>-9.4292236999999997</v>
      </c>
      <c r="BN60">
        <v>-9.0189314100000004</v>
      </c>
      <c r="BO60">
        <v>-8.6655598499999993</v>
      </c>
      <c r="BP60">
        <v>-8.4018414499999992</v>
      </c>
      <c r="BQ60">
        <v>-8.2614600899999999</v>
      </c>
      <c r="BR60">
        <v>-8.2368028899999999</v>
      </c>
      <c r="BS60">
        <v>-8.3383301099999994</v>
      </c>
      <c r="BT60">
        <v>-8.5582067300000002</v>
      </c>
      <c r="BU60">
        <v>-8.8837998299999992</v>
      </c>
      <c r="BV60">
        <v>-9.2900193299999998</v>
      </c>
      <c r="BW60">
        <v>-9.7841715100000002</v>
      </c>
      <c r="BX60">
        <v>-10.30336147</v>
      </c>
      <c r="BY60">
        <v>-10.80054391</v>
      </c>
      <c r="BZ60">
        <v>-11.12846729</v>
      </c>
      <c r="CA60">
        <v>-11.23349544</v>
      </c>
      <c r="CB60">
        <v>-11.13436538</v>
      </c>
      <c r="CC60">
        <v>-10.87150965</v>
      </c>
      <c r="CD60">
        <v>-10.51181676</v>
      </c>
      <c r="CE60">
        <v>-10.086067630000001</v>
      </c>
      <c r="CF60">
        <v>-9.6084187300000004</v>
      </c>
      <c r="CG60">
        <v>-9.0782209199999997</v>
      </c>
      <c r="CH60">
        <v>-8.6069892699999997</v>
      </c>
      <c r="CI60">
        <v>-8.1472474800000008</v>
      </c>
      <c r="CJ60">
        <v>-7.7689750799999997</v>
      </c>
      <c r="CK60">
        <v>-7.4763543600000002</v>
      </c>
      <c r="CL60">
        <v>-7.2730186699999999</v>
      </c>
      <c r="CM60">
        <v>-7.1185237499999996</v>
      </c>
      <c r="CN60">
        <v>-6.9488004300000004</v>
      </c>
      <c r="CO60">
        <v>-6.7051406099999999</v>
      </c>
      <c r="CP60">
        <v>-6.3444635800000002</v>
      </c>
      <c r="CQ60">
        <v>-5.8263848999999999</v>
      </c>
      <c r="CR60">
        <v>-5.1438568499999997</v>
      </c>
      <c r="CS60">
        <v>-4.2839586799999996</v>
      </c>
      <c r="CT60">
        <v>-3.2231173800000001</v>
      </c>
      <c r="CU60">
        <v>-1.9898736800000001</v>
      </c>
      <c r="CV60">
        <v>-0.56455580999999999</v>
      </c>
      <c r="CW60">
        <v>1.04916889</v>
      </c>
      <c r="CX60">
        <v>2.8292594800000002</v>
      </c>
      <c r="CY60">
        <v>4.7086760999999999</v>
      </c>
      <c r="CZ60">
        <v>6.6136317900000003</v>
      </c>
      <c r="DA60">
        <v>8.4244889799999996</v>
      </c>
      <c r="DB60">
        <v>10.027309389999999</v>
      </c>
      <c r="DC60">
        <v>11.303526890000001</v>
      </c>
      <c r="DD60">
        <v>12.234700849999999</v>
      </c>
      <c r="DE60">
        <v>12.795759370000001</v>
      </c>
      <c r="DF60">
        <v>13.024886179999999</v>
      </c>
      <c r="DG60">
        <v>12.958553609999999</v>
      </c>
      <c r="DH60">
        <v>12.633804599999999</v>
      </c>
      <c r="DI60">
        <v>12.131181079999999</v>
      </c>
      <c r="DJ60">
        <v>11.50566156</v>
      </c>
      <c r="DK60">
        <v>10.80496553</v>
      </c>
      <c r="DL60">
        <v>10.01832804</v>
      </c>
      <c r="DM60">
        <v>9.1403592099999997</v>
      </c>
      <c r="DN60">
        <v>8.1367450600000009</v>
      </c>
      <c r="DO60">
        <v>7.0457719699999997</v>
      </c>
      <c r="DP60">
        <v>5.9310573399999997</v>
      </c>
      <c r="DQ60">
        <v>4.8634671999999997</v>
      </c>
      <c r="DR60">
        <v>3.9188447599999998</v>
      </c>
      <c r="DS60">
        <v>3.1377989199999998</v>
      </c>
      <c r="DT60">
        <v>2.5210407300000002</v>
      </c>
      <c r="DU60">
        <v>2.0533816900000001</v>
      </c>
      <c r="DV60">
        <v>1.6983937600000001</v>
      </c>
      <c r="DW60">
        <v>1.3943399400000001</v>
      </c>
      <c r="DX60">
        <v>1.1161932400000001</v>
      </c>
      <c r="DY60">
        <v>0.83473147999999997</v>
      </c>
      <c r="DZ60">
        <v>0.58002253000000004</v>
      </c>
      <c r="EA60">
        <v>0.33622993000000001</v>
      </c>
      <c r="EB60">
        <v>0.13793161000000001</v>
      </c>
      <c r="EC60">
        <v>-5.2766200000000001E-3</v>
      </c>
      <c r="ED60">
        <v>-8.3604020000000001E-2</v>
      </c>
      <c r="EE60">
        <v>-7.9959939999999993E-2</v>
      </c>
      <c r="EF60">
        <v>3.1963600000000001E-3</v>
      </c>
      <c r="EG60">
        <v>0.15517434999999999</v>
      </c>
      <c r="EH60">
        <v>0.33366486000000001</v>
      </c>
      <c r="EI60">
        <v>0.48630098999999999</v>
      </c>
      <c r="EJ60">
        <v>0.53834280000000001</v>
      </c>
      <c r="EK60">
        <v>0.45857250999999999</v>
      </c>
      <c r="EL60">
        <v>0.22454312000000001</v>
      </c>
      <c r="EM60">
        <v>-0.19702895000000001</v>
      </c>
      <c r="EN60">
        <v>-0.80104487000000002</v>
      </c>
    </row>
    <row r="61" spans="1:144" x14ac:dyDescent="0.25">
      <c r="A61">
        <v>59</v>
      </c>
      <c r="B61" s="16" t="s">
        <v>66</v>
      </c>
      <c r="C61" s="76">
        <f t="shared" si="0"/>
        <v>39.439383759999998</v>
      </c>
      <c r="E61" s="69">
        <v>-37.502306910000001</v>
      </c>
      <c r="F61" s="69">
        <v>-37.426033169999997</v>
      </c>
      <c r="G61" s="69">
        <v>-37.185610629999999</v>
      </c>
      <c r="H61" s="69">
        <v>-36.79133874</v>
      </c>
      <c r="I61">
        <v>-36.322868059999998</v>
      </c>
      <c r="J61">
        <v>-35.796852780000002</v>
      </c>
      <c r="K61">
        <v>-35.194657630000002</v>
      </c>
      <c r="L61">
        <v>-34.504709570000003</v>
      </c>
      <c r="M61">
        <v>-33.692332479999997</v>
      </c>
      <c r="N61">
        <v>-32.790979219999997</v>
      </c>
      <c r="O61">
        <v>-31.843589309999999</v>
      </c>
      <c r="P61">
        <v>-30.865601139999999</v>
      </c>
      <c r="Q61">
        <v>-29.805117750000001</v>
      </c>
      <c r="R61">
        <v>-28.676361780000001</v>
      </c>
      <c r="S61">
        <v>-27.39661405</v>
      </c>
      <c r="T61">
        <v>-26.00477699</v>
      </c>
      <c r="U61">
        <v>-24.723360490000001</v>
      </c>
      <c r="V61">
        <v>-23.7507436</v>
      </c>
      <c r="W61">
        <v>-22.936773049999999</v>
      </c>
      <c r="X61">
        <v>-22.30508871</v>
      </c>
      <c r="Y61">
        <v>-21.897900199999999</v>
      </c>
      <c r="Z61">
        <v>-21.55143408</v>
      </c>
      <c r="AA61">
        <v>-21.212851430000001</v>
      </c>
      <c r="AB61">
        <v>-21.16356476</v>
      </c>
      <c r="AC61">
        <v>-21.089977600000001</v>
      </c>
      <c r="AD61">
        <v>-21.122771409999999</v>
      </c>
      <c r="AE61">
        <v>-21.29021852</v>
      </c>
      <c r="AF61">
        <v>-21.574604090000001</v>
      </c>
      <c r="AG61">
        <v>-21.84594981</v>
      </c>
      <c r="AH61">
        <v>-21.917408269999999</v>
      </c>
      <c r="AI61">
        <v>-21.86376843</v>
      </c>
      <c r="AJ61">
        <v>-21.702055250000001</v>
      </c>
      <c r="AK61">
        <v>-21.440052730000001</v>
      </c>
      <c r="AL61">
        <v>-20.944568740000001</v>
      </c>
      <c r="AM61">
        <v>-20.225388509999998</v>
      </c>
      <c r="AN61">
        <v>-19.275547750000001</v>
      </c>
      <c r="AO61">
        <v>-18.046201249999999</v>
      </c>
      <c r="AP61">
        <v>-16.499677930000001</v>
      </c>
      <c r="AQ61">
        <v>-14.871262270000001</v>
      </c>
      <c r="AR61">
        <v>-13.055997919999999</v>
      </c>
      <c r="AS61">
        <v>-11.12408295</v>
      </c>
      <c r="AT61">
        <v>-9.2929271399999998</v>
      </c>
      <c r="AU61">
        <v>-7.7385968500000004</v>
      </c>
      <c r="AV61">
        <v>-6.5787821099999997</v>
      </c>
      <c r="AW61">
        <v>-5.7248912299999999</v>
      </c>
      <c r="AX61">
        <v>-5.0678283300000002</v>
      </c>
      <c r="AY61">
        <v>-4.51175967</v>
      </c>
      <c r="AZ61">
        <v>-3.9970999200000001</v>
      </c>
      <c r="BA61">
        <v>-3.4802191699999998</v>
      </c>
      <c r="BB61">
        <v>-2.9948927400000001</v>
      </c>
      <c r="BC61">
        <v>-2.5311140600000002</v>
      </c>
      <c r="BD61">
        <v>-2.06826255</v>
      </c>
      <c r="BE61">
        <v>-1.5741769800000001</v>
      </c>
      <c r="BF61">
        <v>-1.0933070499999999</v>
      </c>
      <c r="BG61">
        <v>-0.63646623000000002</v>
      </c>
      <c r="BH61">
        <v>-0.22364744</v>
      </c>
      <c r="BI61">
        <v>0.1689187</v>
      </c>
      <c r="BJ61">
        <v>0.54396960999999999</v>
      </c>
      <c r="BK61">
        <v>0.85577075999999996</v>
      </c>
      <c r="BL61">
        <v>1.1165316599999999</v>
      </c>
      <c r="BM61">
        <v>1.3089568600000001</v>
      </c>
      <c r="BN61">
        <v>1.5138424699999999</v>
      </c>
      <c r="BO61">
        <v>1.6864999599999999</v>
      </c>
      <c r="BP61">
        <v>1.84160269</v>
      </c>
      <c r="BQ61">
        <v>1.93297637</v>
      </c>
      <c r="BR61">
        <v>1.93707685</v>
      </c>
      <c r="BS61">
        <v>1.8684462100000001</v>
      </c>
      <c r="BT61">
        <v>1.65714319</v>
      </c>
      <c r="BU61">
        <v>1.32927314</v>
      </c>
      <c r="BV61">
        <v>0.79218275999999999</v>
      </c>
      <c r="BW61">
        <v>2.61125E-2</v>
      </c>
      <c r="BX61">
        <v>-0.98460000000000003</v>
      </c>
      <c r="BY61">
        <v>-2.1742659999999998</v>
      </c>
      <c r="BZ61">
        <v>-3.34485272</v>
      </c>
      <c r="CA61">
        <v>-4.4249662799999996</v>
      </c>
      <c r="CB61">
        <v>-5.3628856799999998</v>
      </c>
      <c r="CC61">
        <v>-6.1494675000000001</v>
      </c>
      <c r="CD61">
        <v>-6.8615422800000001</v>
      </c>
      <c r="CE61">
        <v>-7.53352092</v>
      </c>
      <c r="CF61">
        <v>-8.2562628100000008</v>
      </c>
      <c r="CG61">
        <v>-8.9532906600000004</v>
      </c>
      <c r="CH61">
        <v>-9.8310496999999994</v>
      </c>
      <c r="CI61">
        <v>-10.70829941</v>
      </c>
      <c r="CJ61">
        <v>-11.666700779999999</v>
      </c>
      <c r="CK61">
        <v>-12.659622969999999</v>
      </c>
      <c r="CL61">
        <v>-13.677590650000001</v>
      </c>
      <c r="CM61">
        <v>-14.678428690000001</v>
      </c>
      <c r="CN61">
        <v>-15.66299523</v>
      </c>
      <c r="CO61">
        <v>-16.64934191</v>
      </c>
      <c r="CP61">
        <v>-17.651091340000001</v>
      </c>
      <c r="CQ61">
        <v>-18.605288259999998</v>
      </c>
      <c r="CR61">
        <v>-19.531410099999999</v>
      </c>
      <c r="CS61">
        <v>-20.364776880000001</v>
      </c>
      <c r="CT61">
        <v>-21.106756000000001</v>
      </c>
      <c r="CU61">
        <v>-21.751086149999999</v>
      </c>
      <c r="CV61">
        <v>-22.292758160000002</v>
      </c>
      <c r="CW61">
        <v>-22.70807392</v>
      </c>
      <c r="CX61">
        <v>-22.94969403</v>
      </c>
      <c r="CY61">
        <v>-23.025265869999998</v>
      </c>
      <c r="CZ61">
        <v>-22.854619400000001</v>
      </c>
      <c r="DA61">
        <v>-22.488254900000001</v>
      </c>
      <c r="DB61">
        <v>-22.027557829999999</v>
      </c>
      <c r="DC61">
        <v>-21.62023289</v>
      </c>
      <c r="DD61">
        <v>-21.254424879999998</v>
      </c>
      <c r="DE61">
        <v>-20.95850446</v>
      </c>
      <c r="DF61">
        <v>-20.677095130000001</v>
      </c>
      <c r="DG61">
        <v>-20.400824830000001</v>
      </c>
      <c r="DH61">
        <v>-20.10323039</v>
      </c>
      <c r="DI61">
        <v>-19.776683970000001</v>
      </c>
      <c r="DJ61">
        <v>-19.443093600000001</v>
      </c>
      <c r="DK61">
        <v>-19.11038126</v>
      </c>
      <c r="DL61">
        <v>-18.793678509999999</v>
      </c>
      <c r="DM61">
        <v>-18.507289050000001</v>
      </c>
      <c r="DN61">
        <v>-18.25909991</v>
      </c>
      <c r="DO61">
        <v>-18.0197608</v>
      </c>
      <c r="DP61">
        <v>-17.859267790000001</v>
      </c>
      <c r="DQ61">
        <v>-17.755026409999999</v>
      </c>
      <c r="DR61">
        <v>-17.730592489999999</v>
      </c>
      <c r="DS61">
        <v>-17.78791142</v>
      </c>
      <c r="DT61">
        <v>-17.934865930000001</v>
      </c>
      <c r="DU61">
        <v>-18.17260984</v>
      </c>
      <c r="DV61">
        <v>-18.486234970000002</v>
      </c>
      <c r="DW61">
        <v>-18.829617549999998</v>
      </c>
      <c r="DX61">
        <v>-19.156115660000001</v>
      </c>
      <c r="DY61">
        <v>-19.417896819999999</v>
      </c>
      <c r="DZ61">
        <v>-19.51182129</v>
      </c>
      <c r="EA61">
        <v>-19.470932390000002</v>
      </c>
      <c r="EB61">
        <v>-19.23847709</v>
      </c>
      <c r="EC61">
        <v>-18.871331420000001</v>
      </c>
      <c r="ED61">
        <v>-18.420188580000001</v>
      </c>
      <c r="EE61">
        <v>-17.953819530000001</v>
      </c>
      <c r="EF61">
        <v>-17.461737830000001</v>
      </c>
      <c r="EG61">
        <v>-16.951258039999999</v>
      </c>
      <c r="EH61">
        <v>-16.40903205</v>
      </c>
      <c r="EI61">
        <v>-15.854122</v>
      </c>
      <c r="EJ61">
        <v>-15.35450097</v>
      </c>
      <c r="EK61">
        <v>-14.899047400000001</v>
      </c>
      <c r="EL61">
        <v>-14.51644522</v>
      </c>
      <c r="EM61">
        <v>-14.26740322</v>
      </c>
      <c r="EN61">
        <v>-14.21720842</v>
      </c>
    </row>
    <row r="62" spans="1:144" x14ac:dyDescent="0.25">
      <c r="A62">
        <v>60</v>
      </c>
      <c r="B62" s="16" t="s">
        <v>67</v>
      </c>
      <c r="C62" s="76">
        <f t="shared" si="0"/>
        <v>48.349615209999996</v>
      </c>
      <c r="E62" s="69">
        <v>13.993819970000001</v>
      </c>
      <c r="F62" s="69">
        <v>14.186679379999999</v>
      </c>
      <c r="G62" s="69">
        <v>14.247576069999999</v>
      </c>
      <c r="H62" s="69">
        <v>14.304960700000001</v>
      </c>
      <c r="I62">
        <v>14.36382942</v>
      </c>
      <c r="J62">
        <v>14.422118149999999</v>
      </c>
      <c r="K62">
        <v>14.508612149999999</v>
      </c>
      <c r="L62">
        <v>14.622546610000001</v>
      </c>
      <c r="M62">
        <v>14.756703959999999</v>
      </c>
      <c r="N62">
        <v>14.86561961</v>
      </c>
      <c r="O62">
        <v>14.97644339</v>
      </c>
      <c r="P62">
        <v>15.1610383</v>
      </c>
      <c r="Q62">
        <v>15.53110072</v>
      </c>
      <c r="R62">
        <v>16.1055867</v>
      </c>
      <c r="S62">
        <v>16.897069859999998</v>
      </c>
      <c r="T62">
        <v>17.870543860000002</v>
      </c>
      <c r="U62">
        <v>18.857228039999999</v>
      </c>
      <c r="V62">
        <v>19.720355139999999</v>
      </c>
      <c r="W62">
        <v>20.40167422</v>
      </c>
      <c r="X62">
        <v>20.914232219999999</v>
      </c>
      <c r="Y62">
        <v>21.250611750000001</v>
      </c>
      <c r="Z62">
        <v>21.55266495</v>
      </c>
      <c r="AA62">
        <v>21.857737279999998</v>
      </c>
      <c r="AB62">
        <v>22.093535559999999</v>
      </c>
      <c r="AC62">
        <v>22.354386869999999</v>
      </c>
      <c r="AD62">
        <v>22.614829740000001</v>
      </c>
      <c r="AE62">
        <v>22.867946029999999</v>
      </c>
      <c r="AF62">
        <v>23.149627240000001</v>
      </c>
      <c r="AG62">
        <v>23.508398920000001</v>
      </c>
      <c r="AH62">
        <v>23.938921260000001</v>
      </c>
      <c r="AI62">
        <v>24.34169954</v>
      </c>
      <c r="AJ62">
        <v>24.691186429999998</v>
      </c>
      <c r="AK62">
        <v>24.990466690000002</v>
      </c>
      <c r="AL62">
        <v>25.276649930000001</v>
      </c>
      <c r="AM62">
        <v>25.594320889999999</v>
      </c>
      <c r="AN62">
        <v>25.947793409999999</v>
      </c>
      <c r="AO62">
        <v>26.353220889999999</v>
      </c>
      <c r="AP62">
        <v>26.82394678</v>
      </c>
      <c r="AQ62">
        <v>27.26352112</v>
      </c>
      <c r="AR62">
        <v>27.74687613</v>
      </c>
      <c r="AS62">
        <v>28.226596709999999</v>
      </c>
      <c r="AT62">
        <v>28.648214920000001</v>
      </c>
      <c r="AU62">
        <v>28.95572714</v>
      </c>
      <c r="AV62">
        <v>29.099243959999999</v>
      </c>
      <c r="AW62">
        <v>29.087786449999999</v>
      </c>
      <c r="AX62">
        <v>28.99842623</v>
      </c>
      <c r="AY62">
        <v>28.858724169999999</v>
      </c>
      <c r="AZ62">
        <v>28.74919075</v>
      </c>
      <c r="BA62">
        <v>28.68366121</v>
      </c>
      <c r="BB62">
        <v>28.652485639999998</v>
      </c>
      <c r="BC62">
        <v>28.704524970000001</v>
      </c>
      <c r="BD62">
        <v>28.828148769999999</v>
      </c>
      <c r="BE62">
        <v>29.10510975</v>
      </c>
      <c r="BF62">
        <v>29.599818039999999</v>
      </c>
      <c r="BG62">
        <v>30.314580620000001</v>
      </c>
      <c r="BH62">
        <v>31.224796569999999</v>
      </c>
      <c r="BI62">
        <v>32.272200759999997</v>
      </c>
      <c r="BJ62">
        <v>33.369989099999998</v>
      </c>
      <c r="BK62">
        <v>34.400521009999999</v>
      </c>
      <c r="BL62">
        <v>35.291143290000001</v>
      </c>
      <c r="BM62">
        <v>35.993183559999999</v>
      </c>
      <c r="BN62">
        <v>36.551915370000003</v>
      </c>
      <c r="BO62">
        <v>36.978100480000002</v>
      </c>
      <c r="BP62">
        <v>37.275037480000002</v>
      </c>
      <c r="BQ62">
        <v>37.401758559999998</v>
      </c>
      <c r="BR62">
        <v>37.273039169999997</v>
      </c>
      <c r="BS62">
        <v>36.79965713</v>
      </c>
      <c r="BT62">
        <v>35.827194230000003</v>
      </c>
      <c r="BU62">
        <v>34.210221709999999</v>
      </c>
      <c r="BV62">
        <v>31.75305423</v>
      </c>
      <c r="BW62">
        <v>28.36989118</v>
      </c>
      <c r="BX62">
        <v>24.11084735</v>
      </c>
      <c r="BY62">
        <v>19.280202450000001</v>
      </c>
      <c r="BZ62">
        <v>14.363376479999999</v>
      </c>
      <c r="CA62">
        <v>9.7600000900000001</v>
      </c>
      <c r="CB62">
        <v>5.6802915</v>
      </c>
      <c r="CC62">
        <v>2.1853228200000001</v>
      </c>
      <c r="CD62">
        <v>-0.74320741999999995</v>
      </c>
      <c r="CE62">
        <v>-3.1334006200000002</v>
      </c>
      <c r="CF62">
        <v>-5.0635714800000002</v>
      </c>
      <c r="CG62">
        <v>-6.6118299800000004</v>
      </c>
      <c r="CH62">
        <v>-7.86960148</v>
      </c>
      <c r="CI62">
        <v>-8.8775077499999995</v>
      </c>
      <c r="CJ62">
        <v>-9.7160354299999998</v>
      </c>
      <c r="CK62">
        <v>-10.36432479</v>
      </c>
      <c r="CL62">
        <v>-10.80507819</v>
      </c>
      <c r="CM62">
        <v>-10.94785665</v>
      </c>
      <c r="CN62">
        <v>-10.72732873</v>
      </c>
      <c r="CO62">
        <v>-10.137713870000001</v>
      </c>
      <c r="CP62">
        <v>-9.2428690000000007</v>
      </c>
      <c r="CQ62">
        <v>-8.1328115499999996</v>
      </c>
      <c r="CR62">
        <v>-6.9187420700000004</v>
      </c>
      <c r="CS62">
        <v>-5.6162543600000001</v>
      </c>
      <c r="CT62">
        <v>-4.2216980499999996</v>
      </c>
      <c r="CU62">
        <v>-2.6436363200000002</v>
      </c>
      <c r="CV62">
        <v>-0.74674432999999996</v>
      </c>
      <c r="CW62">
        <v>1.6216983599999999</v>
      </c>
      <c r="CX62">
        <v>4.6034553100000002</v>
      </c>
      <c r="CY62">
        <v>8.18995447</v>
      </c>
      <c r="CZ62">
        <v>12.17530097</v>
      </c>
      <c r="DA62">
        <v>16.148408289999999</v>
      </c>
      <c r="DB62">
        <v>19.65688626</v>
      </c>
      <c r="DC62">
        <v>22.37527493</v>
      </c>
      <c r="DD62">
        <v>24.230129819999998</v>
      </c>
      <c r="DE62">
        <v>25.269809649999999</v>
      </c>
      <c r="DF62">
        <v>25.649534890000002</v>
      </c>
      <c r="DG62">
        <v>25.540996459999999</v>
      </c>
      <c r="DH62">
        <v>25.10971194</v>
      </c>
      <c r="DI62">
        <v>24.553114799999999</v>
      </c>
      <c r="DJ62">
        <v>24.051717029999999</v>
      </c>
      <c r="DK62">
        <v>23.739860140000001</v>
      </c>
      <c r="DL62">
        <v>23.656063490000001</v>
      </c>
      <c r="DM62">
        <v>23.779409919999999</v>
      </c>
      <c r="DN62">
        <v>24.024902820000001</v>
      </c>
      <c r="DO62">
        <v>24.34590481</v>
      </c>
      <c r="DP62">
        <v>24.69945306</v>
      </c>
      <c r="DQ62">
        <v>25.051154310000001</v>
      </c>
      <c r="DR62">
        <v>25.354675759999999</v>
      </c>
      <c r="DS62">
        <v>25.586062380000001</v>
      </c>
      <c r="DT62">
        <v>25.736270449999999</v>
      </c>
      <c r="DU62">
        <v>25.79452388</v>
      </c>
      <c r="DV62">
        <v>25.731046760000002</v>
      </c>
      <c r="DW62">
        <v>25.530043540000001</v>
      </c>
      <c r="DX62">
        <v>25.178070890000001</v>
      </c>
      <c r="DY62">
        <v>24.724559289999998</v>
      </c>
      <c r="DZ62">
        <v>24.283038829999999</v>
      </c>
      <c r="EA62">
        <v>23.893794750000001</v>
      </c>
      <c r="EB62">
        <v>23.641157929999999</v>
      </c>
      <c r="EC62">
        <v>23.540529370000002</v>
      </c>
      <c r="ED62">
        <v>23.590008359999999</v>
      </c>
      <c r="EE62">
        <v>23.760398009999999</v>
      </c>
      <c r="EF62">
        <v>24.005691599999999</v>
      </c>
      <c r="EG62">
        <v>24.243138819999999</v>
      </c>
      <c r="EH62">
        <v>24.397313659999998</v>
      </c>
      <c r="EI62">
        <v>24.384602080000001</v>
      </c>
      <c r="EJ62">
        <v>24.10510356</v>
      </c>
      <c r="EK62">
        <v>23.52060509</v>
      </c>
      <c r="EL62">
        <v>22.61480998</v>
      </c>
      <c r="EM62">
        <v>21.377593009999998</v>
      </c>
      <c r="EN62">
        <v>19.83350051</v>
      </c>
    </row>
    <row r="63" spans="1:144" x14ac:dyDescent="0.25">
      <c r="A63">
        <v>61</v>
      </c>
      <c r="B63" s="16" t="s">
        <v>68</v>
      </c>
      <c r="C63" s="76">
        <f t="shared" si="0"/>
        <v>27.233115480000002</v>
      </c>
      <c r="E63" s="69">
        <v>11.7697235</v>
      </c>
      <c r="F63" s="69">
        <v>11.296978409999999</v>
      </c>
      <c r="G63" s="69">
        <v>10.95688045</v>
      </c>
      <c r="H63" s="69">
        <v>10.679531770000001</v>
      </c>
      <c r="I63">
        <v>10.45351221</v>
      </c>
      <c r="J63">
        <v>10.29018829</v>
      </c>
      <c r="K63">
        <v>10.218037499999999</v>
      </c>
      <c r="L63">
        <v>10.25266293</v>
      </c>
      <c r="M63">
        <v>10.423346520000001</v>
      </c>
      <c r="N63">
        <v>10.620241399999999</v>
      </c>
      <c r="O63">
        <v>10.73220577</v>
      </c>
      <c r="P63">
        <v>10.754686599999999</v>
      </c>
      <c r="Q63">
        <v>10.689368119999999</v>
      </c>
      <c r="R63">
        <v>10.53942011</v>
      </c>
      <c r="S63">
        <v>10.347953889999999</v>
      </c>
      <c r="T63">
        <v>10.124644780000001</v>
      </c>
      <c r="U63">
        <v>9.8813125100000008</v>
      </c>
      <c r="V63">
        <v>9.615164</v>
      </c>
      <c r="W63">
        <v>9.3797274799999997</v>
      </c>
      <c r="X63">
        <v>9.1586977899999997</v>
      </c>
      <c r="Y63">
        <v>8.9202764899999991</v>
      </c>
      <c r="Z63">
        <v>8.6463766100000008</v>
      </c>
      <c r="AA63">
        <v>8.3202611399999995</v>
      </c>
      <c r="AB63">
        <v>7.88846852</v>
      </c>
      <c r="AC63">
        <v>7.4149380799999998</v>
      </c>
      <c r="AD63">
        <v>6.8895330399999999</v>
      </c>
      <c r="AE63">
        <v>6.3441014400000002</v>
      </c>
      <c r="AF63">
        <v>5.7935195400000001</v>
      </c>
      <c r="AG63">
        <v>5.2865089599999999</v>
      </c>
      <c r="AH63">
        <v>4.8904885399999998</v>
      </c>
      <c r="AI63">
        <v>4.5985951700000003</v>
      </c>
      <c r="AJ63">
        <v>4.38827867</v>
      </c>
      <c r="AK63">
        <v>4.2190999600000003</v>
      </c>
      <c r="AL63">
        <v>4.08592551</v>
      </c>
      <c r="AM63">
        <v>3.9547578400000001</v>
      </c>
      <c r="AN63">
        <v>3.8639178599999999</v>
      </c>
      <c r="AO63">
        <v>3.8368246400000001</v>
      </c>
      <c r="AP63">
        <v>3.8906081299999999</v>
      </c>
      <c r="AQ63">
        <v>4.0182307699999997</v>
      </c>
      <c r="AR63">
        <v>4.24062932</v>
      </c>
      <c r="AS63">
        <v>4.52748975</v>
      </c>
      <c r="AT63">
        <v>4.8309030599999998</v>
      </c>
      <c r="AU63">
        <v>5.10189336</v>
      </c>
      <c r="AV63">
        <v>5.31363889</v>
      </c>
      <c r="AW63">
        <v>5.4706632800000001</v>
      </c>
      <c r="AX63">
        <v>5.5605859799999999</v>
      </c>
      <c r="AY63">
        <v>5.5942397000000001</v>
      </c>
      <c r="AZ63">
        <v>5.5359825499999999</v>
      </c>
      <c r="BA63">
        <v>5.4028970699999999</v>
      </c>
      <c r="BB63">
        <v>5.1900081599999996</v>
      </c>
      <c r="BC63">
        <v>4.90573602</v>
      </c>
      <c r="BD63">
        <v>4.5354177900000003</v>
      </c>
      <c r="BE63">
        <v>4.1147239000000004</v>
      </c>
      <c r="BF63">
        <v>3.5833966899999998</v>
      </c>
      <c r="BG63">
        <v>2.9613006099999999</v>
      </c>
      <c r="BH63">
        <v>2.25762631</v>
      </c>
      <c r="BI63">
        <v>1.53219667</v>
      </c>
      <c r="BJ63">
        <v>0.83905741</v>
      </c>
      <c r="BK63">
        <v>0.21769160000000001</v>
      </c>
      <c r="BL63">
        <v>-0.29765987999999999</v>
      </c>
      <c r="BM63">
        <v>-0.69471534999999995</v>
      </c>
      <c r="BN63">
        <v>-0.97199707000000002</v>
      </c>
      <c r="BO63">
        <v>-1.17358293</v>
      </c>
      <c r="BP63">
        <v>-1.2840341500000001</v>
      </c>
      <c r="BQ63">
        <v>-1.3285814899999999</v>
      </c>
      <c r="BR63">
        <v>-1.32706663</v>
      </c>
      <c r="BS63">
        <v>-1.2705791399999999</v>
      </c>
      <c r="BT63">
        <v>-1.1780975600000001</v>
      </c>
      <c r="BU63">
        <v>-1.02077415</v>
      </c>
      <c r="BV63">
        <v>-0.79432901</v>
      </c>
      <c r="BW63">
        <v>-0.44491026</v>
      </c>
      <c r="BX63">
        <v>5.4087580000000003E-2</v>
      </c>
      <c r="BY63">
        <v>0.76171778000000001</v>
      </c>
      <c r="BZ63">
        <v>1.6899768500000001</v>
      </c>
      <c r="CA63">
        <v>2.8207589899999999</v>
      </c>
      <c r="CB63">
        <v>4.1090998900000004</v>
      </c>
      <c r="CC63">
        <v>5.5337627500000002</v>
      </c>
      <c r="CD63">
        <v>7.0144550700000003</v>
      </c>
      <c r="CE63">
        <v>8.5349965599999997</v>
      </c>
      <c r="CF63">
        <v>10.02485328</v>
      </c>
      <c r="CG63">
        <v>11.53466339</v>
      </c>
      <c r="CH63">
        <v>12.93374773</v>
      </c>
      <c r="CI63">
        <v>14.3003672</v>
      </c>
      <c r="CJ63">
        <v>15.582040259999999</v>
      </c>
      <c r="CK63">
        <v>16.76311222</v>
      </c>
      <c r="CL63">
        <v>17.83234642</v>
      </c>
      <c r="CM63">
        <v>18.74365199</v>
      </c>
      <c r="CN63">
        <v>19.478179579999999</v>
      </c>
      <c r="CO63">
        <v>20.026691</v>
      </c>
      <c r="CP63">
        <v>20.438432580000001</v>
      </c>
      <c r="CQ63">
        <v>20.816244829999999</v>
      </c>
      <c r="CR63">
        <v>21.235167489999998</v>
      </c>
      <c r="CS63">
        <v>21.77471117</v>
      </c>
      <c r="CT63">
        <v>22.48377455</v>
      </c>
      <c r="CU63">
        <v>23.354112520000001</v>
      </c>
      <c r="CV63">
        <v>24.299108</v>
      </c>
      <c r="CW63">
        <v>25.166014220000001</v>
      </c>
      <c r="CX63">
        <v>25.762658309999999</v>
      </c>
      <c r="CY63">
        <v>25.904533990000001</v>
      </c>
      <c r="CZ63">
        <v>25.552830799999999</v>
      </c>
      <c r="DA63">
        <v>24.75977593</v>
      </c>
      <c r="DB63">
        <v>23.686352299999999</v>
      </c>
      <c r="DC63">
        <v>22.534134359999999</v>
      </c>
      <c r="DD63">
        <v>21.520684039999999</v>
      </c>
      <c r="DE63">
        <v>20.76907216</v>
      </c>
      <c r="DF63">
        <v>20.298690400000002</v>
      </c>
      <c r="DG63">
        <v>20.040625630000001</v>
      </c>
      <c r="DH63">
        <v>19.90081992</v>
      </c>
      <c r="DI63">
        <v>19.745600570000001</v>
      </c>
      <c r="DJ63">
        <v>19.469763789999998</v>
      </c>
      <c r="DK63">
        <v>19.01402525</v>
      </c>
      <c r="DL63">
        <v>18.441736150000001</v>
      </c>
      <c r="DM63">
        <v>17.826950350000001</v>
      </c>
      <c r="DN63">
        <v>17.274084869999999</v>
      </c>
      <c r="DO63">
        <v>16.82403957</v>
      </c>
      <c r="DP63">
        <v>16.466676450000001</v>
      </c>
      <c r="DQ63">
        <v>16.198725710000001</v>
      </c>
      <c r="DR63">
        <v>16.003872600000001</v>
      </c>
      <c r="DS63">
        <v>15.87319186</v>
      </c>
      <c r="DT63">
        <v>15.81138258</v>
      </c>
      <c r="DU63">
        <v>15.82060879</v>
      </c>
      <c r="DV63">
        <v>15.933976680000001</v>
      </c>
      <c r="DW63">
        <v>16.138282749999998</v>
      </c>
      <c r="DX63">
        <v>16.42809574</v>
      </c>
      <c r="DY63">
        <v>16.757511919999999</v>
      </c>
      <c r="DZ63">
        <v>17.07920068</v>
      </c>
      <c r="EA63">
        <v>17.350691139999999</v>
      </c>
      <c r="EB63">
        <v>17.555071300000002</v>
      </c>
      <c r="EC63">
        <v>17.676933590000001</v>
      </c>
      <c r="ED63">
        <v>17.715672210000001</v>
      </c>
      <c r="EE63">
        <v>17.670094670000001</v>
      </c>
      <c r="EF63">
        <v>17.544312120000001</v>
      </c>
      <c r="EG63">
        <v>17.356790749999998</v>
      </c>
      <c r="EH63">
        <v>17.142388579999999</v>
      </c>
      <c r="EI63">
        <v>16.94498123</v>
      </c>
      <c r="EJ63">
        <v>16.797800479999999</v>
      </c>
      <c r="EK63">
        <v>16.726790019999999</v>
      </c>
      <c r="EL63">
        <v>16.75946819</v>
      </c>
      <c r="EM63">
        <v>16.917305819999999</v>
      </c>
      <c r="EN63">
        <v>17.212060040000001</v>
      </c>
    </row>
    <row r="64" spans="1:144" x14ac:dyDescent="0.25">
      <c r="A64">
        <v>62</v>
      </c>
      <c r="B64" s="16" t="s">
        <v>69</v>
      </c>
      <c r="C64" s="76">
        <f t="shared" si="0"/>
        <v>38.194688380000002</v>
      </c>
      <c r="E64" s="69">
        <v>14.71994012</v>
      </c>
      <c r="F64" s="69">
        <v>14.69737342</v>
      </c>
      <c r="G64" s="69">
        <v>14.6305003</v>
      </c>
      <c r="H64" s="69">
        <v>14.46621251</v>
      </c>
      <c r="I64">
        <v>14.18499199</v>
      </c>
      <c r="J64">
        <v>13.82196274</v>
      </c>
      <c r="K64">
        <v>13.45538483</v>
      </c>
      <c r="L64">
        <v>13.14986882</v>
      </c>
      <c r="M64">
        <v>12.912542999999999</v>
      </c>
      <c r="N64">
        <v>12.709122199999999</v>
      </c>
      <c r="O64">
        <v>12.53899492</v>
      </c>
      <c r="P64">
        <v>12.389805129999999</v>
      </c>
      <c r="Q64">
        <v>12.24317023</v>
      </c>
      <c r="R64">
        <v>12.061370030000001</v>
      </c>
      <c r="S64">
        <v>11.83510178</v>
      </c>
      <c r="T64">
        <v>11.54774969</v>
      </c>
      <c r="U64">
        <v>11.22912588</v>
      </c>
      <c r="V64">
        <v>10.88958403</v>
      </c>
      <c r="W64">
        <v>10.547551390000001</v>
      </c>
      <c r="X64">
        <v>10.201160610000001</v>
      </c>
      <c r="Y64">
        <v>9.8619906999999998</v>
      </c>
      <c r="Z64">
        <v>9.5397391700000007</v>
      </c>
      <c r="AA64">
        <v>9.2766756699999995</v>
      </c>
      <c r="AB64">
        <v>9.0840637599999994</v>
      </c>
      <c r="AC64">
        <v>9.0012517400000007</v>
      </c>
      <c r="AD64">
        <v>9.0245063099999996</v>
      </c>
      <c r="AE64">
        <v>9.1389888799999994</v>
      </c>
      <c r="AF64">
        <v>9.3094230699999994</v>
      </c>
      <c r="AG64">
        <v>9.5016327500000006</v>
      </c>
      <c r="AH64">
        <v>9.6798719000000002</v>
      </c>
      <c r="AI64">
        <v>9.8169212800000007</v>
      </c>
      <c r="AJ64">
        <v>9.8937029899999995</v>
      </c>
      <c r="AK64">
        <v>9.8928139399999999</v>
      </c>
      <c r="AL64">
        <v>9.8299769599999998</v>
      </c>
      <c r="AM64">
        <v>9.6979580300000006</v>
      </c>
      <c r="AN64">
        <v>9.4783846199999999</v>
      </c>
      <c r="AO64">
        <v>9.1717929700000003</v>
      </c>
      <c r="AP64">
        <v>8.7943961000000002</v>
      </c>
      <c r="AQ64">
        <v>8.3501732900000007</v>
      </c>
      <c r="AR64">
        <v>7.8234965900000004</v>
      </c>
      <c r="AS64">
        <v>7.2217435500000002</v>
      </c>
      <c r="AT64">
        <v>6.5536487599999997</v>
      </c>
      <c r="AU64">
        <v>5.8335878900000004</v>
      </c>
      <c r="AV64">
        <v>5.0963819600000004</v>
      </c>
      <c r="AW64">
        <v>4.3870179599999997</v>
      </c>
      <c r="AX64">
        <v>3.7179963499999999</v>
      </c>
      <c r="AY64">
        <v>3.10750752</v>
      </c>
      <c r="AZ64">
        <v>2.5529173100000002</v>
      </c>
      <c r="BA64">
        <v>2.0299792000000001</v>
      </c>
      <c r="BB64">
        <v>1.4966159000000001</v>
      </c>
      <c r="BC64">
        <v>0.90480108000000004</v>
      </c>
      <c r="BD64">
        <v>0.20098384</v>
      </c>
      <c r="BE64">
        <v>-0.63505381999999999</v>
      </c>
      <c r="BF64">
        <v>-1.62104066</v>
      </c>
      <c r="BG64">
        <v>-2.7576018499999999</v>
      </c>
      <c r="BH64">
        <v>-4.0332667500000001</v>
      </c>
      <c r="BI64">
        <v>-5.4166363300000002</v>
      </c>
      <c r="BJ64">
        <v>-6.8695723900000001</v>
      </c>
      <c r="BK64">
        <v>-8.3499785800000002</v>
      </c>
      <c r="BL64">
        <v>-9.8043262200000001</v>
      </c>
      <c r="BM64">
        <v>-11.1778548</v>
      </c>
      <c r="BN64">
        <v>-12.43282131</v>
      </c>
      <c r="BO64">
        <v>-13.527593830000001</v>
      </c>
      <c r="BP64">
        <v>-14.41759777</v>
      </c>
      <c r="BQ64">
        <v>-15.057731499999999</v>
      </c>
      <c r="BR64">
        <v>-15.37860176</v>
      </c>
      <c r="BS64">
        <v>-15.321652800000001</v>
      </c>
      <c r="BT64">
        <v>-14.81686367</v>
      </c>
      <c r="BU64">
        <v>-13.81011874</v>
      </c>
      <c r="BV64">
        <v>-12.29337179</v>
      </c>
      <c r="BW64">
        <v>-10.28353744</v>
      </c>
      <c r="BX64">
        <v>-7.8982728599999996</v>
      </c>
      <c r="BY64">
        <v>-5.2485024999999998</v>
      </c>
      <c r="BZ64">
        <v>-2.4587730200000002</v>
      </c>
      <c r="CA64">
        <v>0.40663054999999998</v>
      </c>
      <c r="CB64">
        <v>3.3076400600000002</v>
      </c>
      <c r="CC64">
        <v>6.18435807</v>
      </c>
      <c r="CD64">
        <v>8.9023594599999996</v>
      </c>
      <c r="CE64">
        <v>11.32517883</v>
      </c>
      <c r="CF64">
        <v>13.339376229999999</v>
      </c>
      <c r="CG64">
        <v>14.928143840000001</v>
      </c>
      <c r="CH64">
        <v>16.108795189999999</v>
      </c>
      <c r="CI64">
        <v>16.90823352</v>
      </c>
      <c r="CJ64">
        <v>17.37260307</v>
      </c>
      <c r="CK64">
        <v>17.54418132</v>
      </c>
      <c r="CL64">
        <v>17.469212209999998</v>
      </c>
      <c r="CM64">
        <v>17.185159989999999</v>
      </c>
      <c r="CN64">
        <v>16.718203939999999</v>
      </c>
      <c r="CO64">
        <v>16.12447264</v>
      </c>
      <c r="CP64">
        <v>15.472264470000001</v>
      </c>
      <c r="CQ64">
        <v>14.869986819999999</v>
      </c>
      <c r="CR64">
        <v>14.418054740000001</v>
      </c>
      <c r="CS64">
        <v>14.20002904</v>
      </c>
      <c r="CT64">
        <v>14.26450955</v>
      </c>
      <c r="CU64">
        <v>14.582374400000001</v>
      </c>
      <c r="CV64">
        <v>15.061695329999999</v>
      </c>
      <c r="CW64">
        <v>15.536808519999999</v>
      </c>
      <c r="CX64">
        <v>15.82065858</v>
      </c>
      <c r="CY64">
        <v>15.87682094</v>
      </c>
      <c r="CZ64">
        <v>15.8918268</v>
      </c>
      <c r="DA64">
        <v>16.180726880000002</v>
      </c>
      <c r="DB64">
        <v>16.963502120000001</v>
      </c>
      <c r="DC64">
        <v>18.1669901</v>
      </c>
      <c r="DD64">
        <v>19.54283379</v>
      </c>
      <c r="DE64">
        <v>20.831587259999999</v>
      </c>
      <c r="DF64">
        <v>21.86453255</v>
      </c>
      <c r="DG64">
        <v>22.534265099999999</v>
      </c>
      <c r="DH64">
        <v>22.81608662</v>
      </c>
      <c r="DI64">
        <v>22.679231590000001</v>
      </c>
      <c r="DJ64">
        <v>22.12482528</v>
      </c>
      <c r="DK64">
        <v>21.121302119999999</v>
      </c>
      <c r="DL64">
        <v>19.756354989999998</v>
      </c>
      <c r="DM64">
        <v>18.173085619999998</v>
      </c>
      <c r="DN64">
        <v>16.55183852</v>
      </c>
      <c r="DO64">
        <v>15.016309229999999</v>
      </c>
      <c r="DP64">
        <v>13.633696649999999</v>
      </c>
      <c r="DQ64">
        <v>12.44055358</v>
      </c>
      <c r="DR64">
        <v>11.42953657</v>
      </c>
      <c r="DS64">
        <v>10.54824086</v>
      </c>
      <c r="DT64">
        <v>9.7020903500000006</v>
      </c>
      <c r="DU64">
        <v>8.8019830700000004</v>
      </c>
      <c r="DV64">
        <v>7.8033687499999997</v>
      </c>
      <c r="DW64">
        <v>6.7931750299999996</v>
      </c>
      <c r="DX64">
        <v>5.9793783100000004</v>
      </c>
      <c r="DY64">
        <v>5.5770713699999996</v>
      </c>
      <c r="DZ64">
        <v>5.68478335</v>
      </c>
      <c r="EA64">
        <v>6.2466821000000001</v>
      </c>
      <c r="EB64">
        <v>7.1009872200000004</v>
      </c>
      <c r="EC64">
        <v>8.0075905200000008</v>
      </c>
      <c r="ED64">
        <v>8.7403872099999997</v>
      </c>
      <c r="EE64">
        <v>9.1989194399999992</v>
      </c>
      <c r="EF64">
        <v>9.4488047399999999</v>
      </c>
      <c r="EG64">
        <v>9.6364908899999993</v>
      </c>
      <c r="EH64">
        <v>9.9051134399999992</v>
      </c>
      <c r="EI64">
        <v>10.380045190000001</v>
      </c>
      <c r="EJ64">
        <v>11.1677091</v>
      </c>
      <c r="EK64">
        <v>12.3411116</v>
      </c>
      <c r="EL64">
        <v>13.870418750000001</v>
      </c>
      <c r="EM64">
        <v>15.63120471</v>
      </c>
      <c r="EN64">
        <v>17.443077299999999</v>
      </c>
    </row>
    <row r="65" spans="1:144" x14ac:dyDescent="0.25">
      <c r="A65">
        <v>63</v>
      </c>
      <c r="B65" s="16" t="s">
        <v>70</v>
      </c>
      <c r="C65" s="76">
        <f t="shared" si="0"/>
        <v>17.677641779999998</v>
      </c>
      <c r="E65" s="69">
        <v>7.6643980899999997</v>
      </c>
      <c r="F65" s="69">
        <v>8.1586828600000008</v>
      </c>
      <c r="G65" s="69">
        <v>8.6935080399999993</v>
      </c>
      <c r="H65" s="69">
        <v>9.3979684500000005</v>
      </c>
      <c r="I65">
        <v>10.295264400000001</v>
      </c>
      <c r="J65">
        <v>11.290566269999999</v>
      </c>
      <c r="K65">
        <v>12.19281483</v>
      </c>
      <c r="L65">
        <v>12.86006422</v>
      </c>
      <c r="M65">
        <v>13.19840836</v>
      </c>
      <c r="N65">
        <v>13.209314389999999</v>
      </c>
      <c r="O65">
        <v>12.94517229</v>
      </c>
      <c r="P65">
        <v>12.509727509999999</v>
      </c>
      <c r="Q65">
        <v>12.057807049999999</v>
      </c>
      <c r="R65">
        <v>11.742616249999999</v>
      </c>
      <c r="S65">
        <v>11.644826889999999</v>
      </c>
      <c r="T65">
        <v>11.749953189999999</v>
      </c>
      <c r="U65">
        <v>11.972571589999999</v>
      </c>
      <c r="V65">
        <v>12.2172473</v>
      </c>
      <c r="W65">
        <v>12.42966908</v>
      </c>
      <c r="X65">
        <v>12.602894539999999</v>
      </c>
      <c r="Y65">
        <v>12.74465249</v>
      </c>
      <c r="Z65">
        <v>12.856712630000001</v>
      </c>
      <c r="AA65">
        <v>12.914575470000001</v>
      </c>
      <c r="AB65">
        <v>12.87924859</v>
      </c>
      <c r="AC65">
        <v>12.70743373</v>
      </c>
      <c r="AD65">
        <v>12.32939902</v>
      </c>
      <c r="AE65">
        <v>11.696302729999999</v>
      </c>
      <c r="AF65">
        <v>10.76065601</v>
      </c>
      <c r="AG65">
        <v>9.5123963400000004</v>
      </c>
      <c r="AH65">
        <v>7.9989314499999997</v>
      </c>
      <c r="AI65">
        <v>6.3785206199999998</v>
      </c>
      <c r="AJ65">
        <v>4.8561403500000004</v>
      </c>
      <c r="AK65">
        <v>3.6007270600000001</v>
      </c>
      <c r="AL65">
        <v>2.69151886</v>
      </c>
      <c r="AM65">
        <v>2.1079570200000002</v>
      </c>
      <c r="AN65">
        <v>1.8257201300000001</v>
      </c>
      <c r="AO65">
        <v>1.75117071</v>
      </c>
      <c r="AP65">
        <v>1.81985968</v>
      </c>
      <c r="AQ65">
        <v>1.9607824700000001</v>
      </c>
      <c r="AR65">
        <v>2.1440793600000001</v>
      </c>
      <c r="AS65">
        <v>2.3233237299999998</v>
      </c>
      <c r="AT65">
        <v>2.4779040700000001</v>
      </c>
      <c r="AU65">
        <v>2.58714574</v>
      </c>
      <c r="AV65">
        <v>2.6162754499999998</v>
      </c>
      <c r="AW65">
        <v>2.54759366</v>
      </c>
      <c r="AX65">
        <v>2.3768481100000001</v>
      </c>
      <c r="AY65">
        <v>2.1056341000000001</v>
      </c>
      <c r="AZ65">
        <v>1.7486629199999999</v>
      </c>
      <c r="BA65">
        <v>1.33848871</v>
      </c>
      <c r="BB65">
        <v>0.91590653</v>
      </c>
      <c r="BC65">
        <v>0.51475296000000004</v>
      </c>
      <c r="BD65">
        <v>0.17166734</v>
      </c>
      <c r="BE65">
        <v>-9.2073580000000002E-2</v>
      </c>
      <c r="BF65">
        <v>-0.28133665000000002</v>
      </c>
      <c r="BG65">
        <v>-0.39701229999999998</v>
      </c>
      <c r="BH65">
        <v>-0.45436291000000001</v>
      </c>
      <c r="BI65">
        <v>-0.476267</v>
      </c>
      <c r="BJ65">
        <v>-0.48271417999999999</v>
      </c>
      <c r="BK65">
        <v>-0.50422310999999997</v>
      </c>
      <c r="BL65">
        <v>-0.54488837999999995</v>
      </c>
      <c r="BM65">
        <v>-0.61875398999999998</v>
      </c>
      <c r="BN65">
        <v>-0.73430936000000002</v>
      </c>
      <c r="BO65">
        <v>-0.88713494000000004</v>
      </c>
      <c r="BP65">
        <v>-1.05936393</v>
      </c>
      <c r="BQ65">
        <v>-1.2129541399999999</v>
      </c>
      <c r="BR65">
        <v>-1.3106873299999999</v>
      </c>
      <c r="BS65">
        <v>-1.2873738299999999</v>
      </c>
      <c r="BT65">
        <v>-1.0699770200000001</v>
      </c>
      <c r="BU65">
        <v>-0.59189214999999995</v>
      </c>
      <c r="BV65">
        <v>0.22115109999999999</v>
      </c>
      <c r="BW65">
        <v>1.39943694</v>
      </c>
      <c r="BX65">
        <v>2.9437060399999999</v>
      </c>
      <c r="BY65">
        <v>4.7985902600000001</v>
      </c>
      <c r="BZ65">
        <v>6.9089271099999996</v>
      </c>
      <c r="CA65">
        <v>9.1112706899999996</v>
      </c>
      <c r="CB65">
        <v>11.15385365</v>
      </c>
      <c r="CC65">
        <v>12.8130592</v>
      </c>
      <c r="CD65">
        <v>14.04703806</v>
      </c>
      <c r="CE65">
        <v>14.918053670000001</v>
      </c>
      <c r="CF65">
        <v>15.50902726</v>
      </c>
      <c r="CG65">
        <v>15.864658889999999</v>
      </c>
      <c r="CH65">
        <v>15.953393869999999</v>
      </c>
      <c r="CI65">
        <v>15.797214719999999</v>
      </c>
      <c r="CJ65">
        <v>15.368753209999999</v>
      </c>
      <c r="CK65">
        <v>14.68622776</v>
      </c>
      <c r="CL65">
        <v>13.826746959999999</v>
      </c>
      <c r="CM65">
        <v>12.983112289999999</v>
      </c>
      <c r="CN65">
        <v>12.407903299999999</v>
      </c>
      <c r="CO65">
        <v>12.246835369999999</v>
      </c>
      <c r="CP65">
        <v>12.43953097</v>
      </c>
      <c r="CQ65">
        <v>12.73836463</v>
      </c>
      <c r="CR65">
        <v>12.93331809</v>
      </c>
      <c r="CS65">
        <v>12.87643989</v>
      </c>
      <c r="CT65">
        <v>12.518425049999999</v>
      </c>
      <c r="CU65">
        <v>11.870928599999999</v>
      </c>
      <c r="CV65">
        <v>11.05382578</v>
      </c>
      <c r="CW65">
        <v>10.29095867</v>
      </c>
      <c r="CX65">
        <v>9.7832276199999999</v>
      </c>
      <c r="CY65">
        <v>9.4639197900000003</v>
      </c>
      <c r="CZ65">
        <v>8.9286164800000005</v>
      </c>
      <c r="DA65">
        <v>7.6932529499999998</v>
      </c>
      <c r="DB65">
        <v>5.6049040699999999</v>
      </c>
      <c r="DC65">
        <v>3.0507100899999999</v>
      </c>
      <c r="DD65">
        <v>0.65866259000000005</v>
      </c>
      <c r="DE65">
        <v>-1.03769209</v>
      </c>
      <c r="DF65">
        <v>-1.7242479100000001</v>
      </c>
      <c r="DG65">
        <v>-1.3510247900000001</v>
      </c>
      <c r="DH65">
        <v>-6.7833569999999996E-2</v>
      </c>
      <c r="DI65">
        <v>1.9138332</v>
      </c>
      <c r="DJ65">
        <v>4.2046478399999998</v>
      </c>
      <c r="DK65">
        <v>6.5349268900000004</v>
      </c>
      <c r="DL65">
        <v>8.5368170499999998</v>
      </c>
      <c r="DM65">
        <v>9.9310709700000004</v>
      </c>
      <c r="DN65">
        <v>10.50066275</v>
      </c>
      <c r="DO65">
        <v>10.3016398</v>
      </c>
      <c r="DP65">
        <v>9.5862847999999996</v>
      </c>
      <c r="DQ65">
        <v>8.6807667599999991</v>
      </c>
      <c r="DR65">
        <v>7.8844088599999997</v>
      </c>
      <c r="DS65">
        <v>7.4114983199999998</v>
      </c>
      <c r="DT65">
        <v>7.4156162600000002</v>
      </c>
      <c r="DU65">
        <v>7.9901701799999998</v>
      </c>
      <c r="DV65">
        <v>9.1659899800000009</v>
      </c>
      <c r="DW65">
        <v>10.75439196</v>
      </c>
      <c r="DX65">
        <v>12.383206830000001</v>
      </c>
      <c r="DY65">
        <v>13.59095829</v>
      </c>
      <c r="DZ65">
        <v>14.069409520000001</v>
      </c>
      <c r="EA65">
        <v>13.744154849999999</v>
      </c>
      <c r="EB65">
        <v>12.778731929999999</v>
      </c>
      <c r="EC65">
        <v>11.525222879999999</v>
      </c>
      <c r="ED65">
        <v>10.37953482</v>
      </c>
      <c r="EE65">
        <v>9.6098346899999996</v>
      </c>
      <c r="EF65">
        <v>9.2510642300000008</v>
      </c>
      <c r="EG65">
        <v>9.2218070799999996</v>
      </c>
      <c r="EH65">
        <v>9.3699436200000008</v>
      </c>
      <c r="EI65">
        <v>9.5492046800000008</v>
      </c>
      <c r="EJ65">
        <v>9.6256647300000004</v>
      </c>
      <c r="EK65">
        <v>9.4956441999999992</v>
      </c>
      <c r="EL65">
        <v>9.1639971100000004</v>
      </c>
      <c r="EM65">
        <v>8.7187480999999991</v>
      </c>
      <c r="EN65">
        <v>8.2790253400000005</v>
      </c>
    </row>
    <row r="66" spans="1:144" x14ac:dyDescent="0.25">
      <c r="A66">
        <v>64</v>
      </c>
      <c r="B66" s="16" t="s">
        <v>71</v>
      </c>
      <c r="C66" s="76">
        <f t="shared" si="0"/>
        <v>0</v>
      </c>
      <c r="E66" s="69">
        <v>15.957000000000001</v>
      </c>
      <c r="F66" s="69">
        <v>15.957000000000001</v>
      </c>
      <c r="G66" s="69">
        <v>15.957000000000001</v>
      </c>
      <c r="H66" s="69">
        <v>15.957000000000001</v>
      </c>
      <c r="I66">
        <v>15.957000000000001</v>
      </c>
      <c r="J66">
        <v>15.957000000000001</v>
      </c>
      <c r="K66">
        <v>15.957000000000001</v>
      </c>
      <c r="L66">
        <v>15.957000000000001</v>
      </c>
      <c r="M66">
        <v>15.957000000000001</v>
      </c>
      <c r="N66">
        <v>15.957000000000001</v>
      </c>
      <c r="O66">
        <v>15.957000000000001</v>
      </c>
      <c r="P66">
        <v>15.957000000000001</v>
      </c>
      <c r="Q66">
        <v>15.957000000000001</v>
      </c>
      <c r="R66">
        <v>15.957000000000001</v>
      </c>
      <c r="S66">
        <v>15.957000000000001</v>
      </c>
      <c r="T66">
        <v>15.957000000000001</v>
      </c>
      <c r="U66">
        <v>15.957000000000001</v>
      </c>
      <c r="V66">
        <v>15.957000000000001</v>
      </c>
      <c r="W66">
        <v>15.957000000000001</v>
      </c>
      <c r="X66">
        <v>15.957000000000001</v>
      </c>
      <c r="Y66">
        <v>15.957000000000001</v>
      </c>
      <c r="Z66">
        <v>15.957000000000001</v>
      </c>
      <c r="AA66">
        <v>15.957000000000001</v>
      </c>
      <c r="AB66">
        <v>15.957000000000001</v>
      </c>
      <c r="AC66">
        <v>15.957000000000001</v>
      </c>
      <c r="AD66">
        <v>15.957000000000001</v>
      </c>
      <c r="AE66">
        <v>15.957000000000001</v>
      </c>
      <c r="AF66">
        <v>15.957000000000001</v>
      </c>
      <c r="AG66">
        <v>15.957000000000001</v>
      </c>
      <c r="AH66">
        <v>15.957000000000001</v>
      </c>
      <c r="AI66">
        <v>15.957000000000001</v>
      </c>
      <c r="AJ66">
        <v>15.957000000000001</v>
      </c>
      <c r="AK66">
        <v>15.957000000000001</v>
      </c>
      <c r="AL66">
        <v>15.957000000000001</v>
      </c>
      <c r="AM66">
        <v>15.957000000000001</v>
      </c>
      <c r="AN66">
        <v>15.957000000000001</v>
      </c>
      <c r="AO66">
        <v>15.957000000000001</v>
      </c>
      <c r="AP66">
        <v>15.957000000000001</v>
      </c>
      <c r="AQ66">
        <v>15.957000000000001</v>
      </c>
      <c r="AR66">
        <v>15.957000000000001</v>
      </c>
      <c r="AS66">
        <v>15.957000000000001</v>
      </c>
      <c r="AT66">
        <v>15.957000000000001</v>
      </c>
      <c r="AU66">
        <v>15.957000000000001</v>
      </c>
      <c r="AV66">
        <v>15.957000000000001</v>
      </c>
      <c r="AW66">
        <v>15.957000000000001</v>
      </c>
      <c r="AX66">
        <v>15.957000000000001</v>
      </c>
      <c r="AY66">
        <v>15.957000000000001</v>
      </c>
      <c r="AZ66">
        <v>15.957000000000001</v>
      </c>
      <c r="BA66">
        <v>15.957000000000001</v>
      </c>
      <c r="BB66">
        <v>15.957000000000001</v>
      </c>
      <c r="BC66">
        <v>15.957000000000001</v>
      </c>
      <c r="BD66">
        <v>15.957000000000001</v>
      </c>
      <c r="BE66">
        <v>15.957000000000001</v>
      </c>
      <c r="BF66">
        <v>15.957000000000001</v>
      </c>
      <c r="BG66">
        <v>15.957000000000001</v>
      </c>
      <c r="BH66">
        <v>15.957000000000001</v>
      </c>
      <c r="BI66">
        <v>15.957000000000001</v>
      </c>
      <c r="BJ66">
        <v>15.957000000000001</v>
      </c>
      <c r="BK66">
        <v>15.957000000000001</v>
      </c>
      <c r="BL66">
        <v>15.957000000000001</v>
      </c>
      <c r="BM66">
        <v>15.957000000000001</v>
      </c>
      <c r="BN66">
        <v>15.957000000000001</v>
      </c>
      <c r="BO66">
        <v>15.957000000000001</v>
      </c>
      <c r="BP66">
        <v>15.957000000000001</v>
      </c>
      <c r="BQ66">
        <v>15.957000000000001</v>
      </c>
      <c r="BR66">
        <v>15.957000000000001</v>
      </c>
      <c r="BS66">
        <v>15.957000000000001</v>
      </c>
      <c r="BT66">
        <v>15.957000000000001</v>
      </c>
      <c r="BU66">
        <v>15.957000000000001</v>
      </c>
      <c r="BV66">
        <v>15.957000000000001</v>
      </c>
      <c r="BW66">
        <v>15.957000000000001</v>
      </c>
      <c r="BX66">
        <v>15.957000000000001</v>
      </c>
      <c r="BY66">
        <v>15.957000000000001</v>
      </c>
      <c r="BZ66">
        <v>15.957000000000001</v>
      </c>
      <c r="CA66">
        <v>15.957000000000001</v>
      </c>
      <c r="CB66">
        <v>15.957000000000001</v>
      </c>
      <c r="CC66">
        <v>15.957000000000001</v>
      </c>
      <c r="CD66">
        <v>15.957000000000001</v>
      </c>
      <c r="CE66">
        <v>15.957000000000001</v>
      </c>
      <c r="CF66">
        <v>15.957000000000001</v>
      </c>
      <c r="CG66">
        <v>15.957000000000001</v>
      </c>
      <c r="CH66">
        <v>15.957000000000001</v>
      </c>
      <c r="CI66">
        <v>15.957000000000001</v>
      </c>
      <c r="CJ66">
        <v>15.957000000000001</v>
      </c>
      <c r="CK66">
        <v>15.957000000000001</v>
      </c>
      <c r="CL66">
        <v>15.957000000000001</v>
      </c>
      <c r="CM66">
        <v>15.957000000000001</v>
      </c>
      <c r="CN66">
        <v>15.957000000000001</v>
      </c>
      <c r="CO66">
        <v>15.957000000000001</v>
      </c>
      <c r="CP66">
        <v>15.957000000000001</v>
      </c>
      <c r="CQ66">
        <v>15.957000000000001</v>
      </c>
      <c r="CR66">
        <v>15.957000000000001</v>
      </c>
      <c r="CS66">
        <v>15.957000000000001</v>
      </c>
      <c r="CT66">
        <v>15.957000000000001</v>
      </c>
      <c r="CU66">
        <v>15.957000000000001</v>
      </c>
      <c r="CV66">
        <v>15.957000000000001</v>
      </c>
      <c r="CW66">
        <v>15.957000000000001</v>
      </c>
      <c r="CX66">
        <v>15.957000000000001</v>
      </c>
      <c r="CY66">
        <v>15.957000000000001</v>
      </c>
      <c r="CZ66">
        <v>15.957000000000001</v>
      </c>
      <c r="DA66">
        <v>15.957000000000001</v>
      </c>
      <c r="DB66">
        <v>15.957000000000001</v>
      </c>
      <c r="DC66">
        <v>15.957000000000001</v>
      </c>
      <c r="DD66">
        <v>15.957000000000001</v>
      </c>
      <c r="DE66">
        <v>15.957000000000001</v>
      </c>
      <c r="DF66">
        <v>15.957000000000001</v>
      </c>
      <c r="DG66">
        <v>15.957000000000001</v>
      </c>
      <c r="DH66">
        <v>15.957000000000001</v>
      </c>
      <c r="DI66">
        <v>15.957000000000001</v>
      </c>
      <c r="DJ66">
        <v>15.957000000000001</v>
      </c>
      <c r="DK66">
        <v>15.957000000000001</v>
      </c>
      <c r="DL66">
        <v>15.957000000000001</v>
      </c>
      <c r="DM66">
        <v>15.957000000000001</v>
      </c>
      <c r="DN66">
        <v>15.957000000000001</v>
      </c>
      <c r="DO66">
        <v>15.957000000000001</v>
      </c>
      <c r="DP66">
        <v>15.957000000000001</v>
      </c>
      <c r="DQ66">
        <v>15.957000000000001</v>
      </c>
      <c r="DR66">
        <v>15.957000000000001</v>
      </c>
      <c r="DS66">
        <v>15.957000000000001</v>
      </c>
      <c r="DT66">
        <v>15.957000000000001</v>
      </c>
      <c r="DU66">
        <v>15.957000000000001</v>
      </c>
      <c r="DV66">
        <v>15.957000000000001</v>
      </c>
      <c r="DW66">
        <v>15.957000000000001</v>
      </c>
      <c r="DX66">
        <v>15.957000000000001</v>
      </c>
      <c r="DY66">
        <v>15.957000000000001</v>
      </c>
      <c r="DZ66">
        <v>15.957000000000001</v>
      </c>
      <c r="EA66">
        <v>15.957000000000001</v>
      </c>
      <c r="EB66">
        <v>15.957000000000001</v>
      </c>
      <c r="EC66">
        <v>15.957000000000001</v>
      </c>
      <c r="ED66">
        <v>15.957000000000001</v>
      </c>
      <c r="EE66">
        <v>15.957000000000001</v>
      </c>
      <c r="EF66">
        <v>15.957000000000001</v>
      </c>
      <c r="EG66">
        <v>15.957000000000001</v>
      </c>
      <c r="EH66">
        <v>15.957000000000001</v>
      </c>
      <c r="EI66">
        <v>15.957000000000001</v>
      </c>
      <c r="EJ66">
        <v>15.957000000000001</v>
      </c>
      <c r="EK66">
        <v>15.957000000000001</v>
      </c>
      <c r="EL66">
        <v>15.957000000000001</v>
      </c>
      <c r="EM66">
        <v>15.957000000000001</v>
      </c>
      <c r="EN66">
        <v>15.957000000000001</v>
      </c>
    </row>
    <row r="67" spans="1:144" x14ac:dyDescent="0.25">
      <c r="A67">
        <v>65</v>
      </c>
      <c r="B67" s="16" t="s">
        <v>72</v>
      </c>
      <c r="C67" s="76">
        <f t="shared" si="0"/>
        <v>0</v>
      </c>
      <c r="E67" s="69">
        <v>0</v>
      </c>
      <c r="F67" s="69">
        <v>0</v>
      </c>
      <c r="G67" s="69">
        <v>0</v>
      </c>
      <c r="H67" s="69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</row>
    <row r="68" spans="1:144" x14ac:dyDescent="0.25">
      <c r="A68">
        <v>66</v>
      </c>
      <c r="B68" s="28" t="s">
        <v>73</v>
      </c>
      <c r="C68" s="77">
        <f t="shared" ref="C68:C78" si="1">MAX(E68:EN68)-MIN(E68:EN68)</f>
        <v>0</v>
      </c>
      <c r="E68" s="69">
        <v>-10.638</v>
      </c>
      <c r="F68" s="69">
        <v>-10.638</v>
      </c>
      <c r="G68" s="69">
        <v>-10.638</v>
      </c>
      <c r="H68" s="69">
        <v>-10.638</v>
      </c>
      <c r="I68">
        <v>-10.638</v>
      </c>
      <c r="J68">
        <v>-10.638</v>
      </c>
      <c r="K68">
        <v>-10.638</v>
      </c>
      <c r="L68">
        <v>-10.638</v>
      </c>
      <c r="M68">
        <v>-10.638</v>
      </c>
      <c r="N68">
        <v>-10.638</v>
      </c>
      <c r="O68">
        <v>-10.638</v>
      </c>
      <c r="P68">
        <v>-10.638</v>
      </c>
      <c r="Q68">
        <v>-10.638</v>
      </c>
      <c r="R68">
        <v>-10.638</v>
      </c>
      <c r="S68">
        <v>-10.638</v>
      </c>
      <c r="T68">
        <v>-10.638</v>
      </c>
      <c r="U68">
        <v>-10.638</v>
      </c>
      <c r="V68">
        <v>-10.638</v>
      </c>
      <c r="W68">
        <v>-10.638</v>
      </c>
      <c r="X68">
        <v>-10.638</v>
      </c>
      <c r="Y68">
        <v>-10.638</v>
      </c>
      <c r="Z68">
        <v>-10.638</v>
      </c>
      <c r="AA68">
        <v>-10.638</v>
      </c>
      <c r="AB68">
        <v>-10.638</v>
      </c>
      <c r="AC68">
        <v>-10.638</v>
      </c>
      <c r="AD68">
        <v>-10.638</v>
      </c>
      <c r="AE68">
        <v>-10.638</v>
      </c>
      <c r="AF68">
        <v>-10.638</v>
      </c>
      <c r="AG68">
        <v>-10.638</v>
      </c>
      <c r="AH68">
        <v>-10.638</v>
      </c>
      <c r="AI68">
        <v>-10.638</v>
      </c>
      <c r="AJ68">
        <v>-10.638</v>
      </c>
      <c r="AK68">
        <v>-10.638</v>
      </c>
      <c r="AL68">
        <v>-10.638</v>
      </c>
      <c r="AM68">
        <v>-10.638</v>
      </c>
      <c r="AN68">
        <v>-10.638</v>
      </c>
      <c r="AO68">
        <v>-10.638</v>
      </c>
      <c r="AP68">
        <v>-10.638</v>
      </c>
      <c r="AQ68">
        <v>-10.638</v>
      </c>
      <c r="AR68">
        <v>-10.638</v>
      </c>
      <c r="AS68">
        <v>-10.638</v>
      </c>
      <c r="AT68">
        <v>-10.638</v>
      </c>
      <c r="AU68">
        <v>-10.638</v>
      </c>
      <c r="AV68">
        <v>-10.638</v>
      </c>
      <c r="AW68">
        <v>-10.638</v>
      </c>
      <c r="AX68">
        <v>-10.638</v>
      </c>
      <c r="AY68">
        <v>-10.638</v>
      </c>
      <c r="AZ68">
        <v>-10.638</v>
      </c>
      <c r="BA68">
        <v>-10.638</v>
      </c>
      <c r="BB68">
        <v>-10.638</v>
      </c>
      <c r="BC68">
        <v>-10.638</v>
      </c>
      <c r="BD68">
        <v>-10.638</v>
      </c>
      <c r="BE68">
        <v>-10.638</v>
      </c>
      <c r="BF68">
        <v>-10.638</v>
      </c>
      <c r="BG68">
        <v>-10.638</v>
      </c>
      <c r="BH68">
        <v>-10.638</v>
      </c>
      <c r="BI68">
        <v>-10.638</v>
      </c>
      <c r="BJ68">
        <v>-10.638</v>
      </c>
      <c r="BK68">
        <v>-10.638</v>
      </c>
      <c r="BL68">
        <v>-10.638</v>
      </c>
      <c r="BM68">
        <v>-10.638</v>
      </c>
      <c r="BN68">
        <v>-10.638</v>
      </c>
      <c r="BO68">
        <v>-10.638</v>
      </c>
      <c r="BP68">
        <v>-10.638</v>
      </c>
      <c r="BQ68">
        <v>-10.638</v>
      </c>
      <c r="BR68">
        <v>-10.638</v>
      </c>
      <c r="BS68">
        <v>-10.638</v>
      </c>
      <c r="BT68">
        <v>-10.638</v>
      </c>
      <c r="BU68">
        <v>-10.638</v>
      </c>
      <c r="BV68">
        <v>-10.638</v>
      </c>
      <c r="BW68">
        <v>-10.638</v>
      </c>
      <c r="BX68">
        <v>-10.638</v>
      </c>
      <c r="BY68">
        <v>-10.638</v>
      </c>
      <c r="BZ68">
        <v>-10.638</v>
      </c>
      <c r="CA68">
        <v>-10.638</v>
      </c>
      <c r="CB68">
        <v>-10.638</v>
      </c>
      <c r="CC68">
        <v>-10.638</v>
      </c>
      <c r="CD68">
        <v>-10.638</v>
      </c>
      <c r="CE68">
        <v>-10.638</v>
      </c>
      <c r="CF68">
        <v>-10.638</v>
      </c>
      <c r="CG68">
        <v>-10.638</v>
      </c>
      <c r="CH68">
        <v>-10.638</v>
      </c>
      <c r="CI68">
        <v>-10.638</v>
      </c>
      <c r="CJ68">
        <v>-10.638</v>
      </c>
      <c r="CK68">
        <v>-10.638</v>
      </c>
      <c r="CL68">
        <v>-10.638</v>
      </c>
      <c r="CM68">
        <v>-10.638</v>
      </c>
      <c r="CN68">
        <v>-10.638</v>
      </c>
      <c r="CO68">
        <v>-10.638</v>
      </c>
      <c r="CP68">
        <v>-10.638</v>
      </c>
      <c r="CQ68">
        <v>-10.638</v>
      </c>
      <c r="CR68">
        <v>-10.638</v>
      </c>
      <c r="CS68">
        <v>-10.638</v>
      </c>
      <c r="CT68">
        <v>-10.638</v>
      </c>
      <c r="CU68">
        <v>-10.638</v>
      </c>
      <c r="CV68">
        <v>-10.638</v>
      </c>
      <c r="CW68">
        <v>-10.638</v>
      </c>
      <c r="CX68">
        <v>-10.638</v>
      </c>
      <c r="CY68">
        <v>-10.638</v>
      </c>
      <c r="CZ68">
        <v>-10.638</v>
      </c>
      <c r="DA68">
        <v>-10.638</v>
      </c>
      <c r="DB68">
        <v>-10.638</v>
      </c>
      <c r="DC68">
        <v>-10.638</v>
      </c>
      <c r="DD68">
        <v>-10.638</v>
      </c>
      <c r="DE68">
        <v>-10.638</v>
      </c>
      <c r="DF68">
        <v>-10.638</v>
      </c>
      <c r="DG68">
        <v>-10.638</v>
      </c>
      <c r="DH68">
        <v>-10.638</v>
      </c>
      <c r="DI68">
        <v>-10.638</v>
      </c>
      <c r="DJ68">
        <v>-10.638</v>
      </c>
      <c r="DK68">
        <v>-10.638</v>
      </c>
      <c r="DL68">
        <v>-10.638</v>
      </c>
      <c r="DM68">
        <v>-10.638</v>
      </c>
      <c r="DN68">
        <v>-10.638</v>
      </c>
      <c r="DO68">
        <v>-10.638</v>
      </c>
      <c r="DP68">
        <v>-10.638</v>
      </c>
      <c r="DQ68">
        <v>-10.638</v>
      </c>
      <c r="DR68">
        <v>-10.638</v>
      </c>
      <c r="DS68">
        <v>-10.638</v>
      </c>
      <c r="DT68">
        <v>-10.638</v>
      </c>
      <c r="DU68">
        <v>-10.638</v>
      </c>
      <c r="DV68">
        <v>-10.638</v>
      </c>
      <c r="DW68">
        <v>-10.638</v>
      </c>
      <c r="DX68">
        <v>-10.638</v>
      </c>
      <c r="DY68">
        <v>-10.638</v>
      </c>
      <c r="DZ68">
        <v>-10.638</v>
      </c>
      <c r="EA68">
        <v>-10.638</v>
      </c>
      <c r="EB68">
        <v>-10.638</v>
      </c>
      <c r="EC68">
        <v>-10.638</v>
      </c>
      <c r="ED68">
        <v>-10.638</v>
      </c>
      <c r="EE68">
        <v>-10.638</v>
      </c>
      <c r="EF68">
        <v>-10.638</v>
      </c>
      <c r="EG68">
        <v>-10.638</v>
      </c>
      <c r="EH68">
        <v>-10.638</v>
      </c>
      <c r="EI68">
        <v>-10.638</v>
      </c>
      <c r="EJ68">
        <v>-10.638</v>
      </c>
      <c r="EK68">
        <v>-10.638</v>
      </c>
      <c r="EL68">
        <v>-10.638</v>
      </c>
      <c r="EM68">
        <v>-10.638</v>
      </c>
      <c r="EN68">
        <v>-10.638</v>
      </c>
    </row>
    <row r="69" spans="1:144" x14ac:dyDescent="0.25">
      <c r="A69">
        <v>67</v>
      </c>
      <c r="B69" s="12" t="s">
        <v>74</v>
      </c>
      <c r="C69" s="75">
        <f t="shared" si="1"/>
        <v>27.227642819999996</v>
      </c>
      <c r="E69" s="69">
        <v>-20.985269639999999</v>
      </c>
      <c r="F69" s="69">
        <v>-20.861265719999999</v>
      </c>
      <c r="G69" s="69">
        <v>-20.564432159999999</v>
      </c>
      <c r="H69" s="69">
        <v>-20.192335610000001</v>
      </c>
      <c r="I69">
        <v>-19.76497973</v>
      </c>
      <c r="J69">
        <v>-19.298865989999999</v>
      </c>
      <c r="K69">
        <v>-18.840570530000001</v>
      </c>
      <c r="L69">
        <v>-18.367898960000002</v>
      </c>
      <c r="M69">
        <v>-17.872333300000001</v>
      </c>
      <c r="N69">
        <v>-17.473846730000002</v>
      </c>
      <c r="O69">
        <v>-17.123768269999999</v>
      </c>
      <c r="P69">
        <v>-16.8042655</v>
      </c>
      <c r="Q69">
        <v>-16.50180701</v>
      </c>
      <c r="R69">
        <v>-16.200340539999999</v>
      </c>
      <c r="S69">
        <v>-15.778363260000001</v>
      </c>
      <c r="T69">
        <v>-15.207953850000001</v>
      </c>
      <c r="U69">
        <v>-14.573124809999999</v>
      </c>
      <c r="V69">
        <v>-13.95584433</v>
      </c>
      <c r="W69">
        <v>-13.19388125</v>
      </c>
      <c r="X69">
        <v>-12.343479159999999</v>
      </c>
      <c r="Y69">
        <v>-11.430118630000001</v>
      </c>
      <c r="Z69">
        <v>-10.660153129999999</v>
      </c>
      <c r="AA69">
        <v>-10.01237383</v>
      </c>
      <c r="AB69">
        <v>-9.7303115600000005</v>
      </c>
      <c r="AC69">
        <v>-9.5821021599999998</v>
      </c>
      <c r="AD69">
        <v>-9.6020628699999993</v>
      </c>
      <c r="AE69">
        <v>-9.7266449000000001</v>
      </c>
      <c r="AF69">
        <v>-9.9729344100000006</v>
      </c>
      <c r="AG69">
        <v>-10.313665909999999</v>
      </c>
      <c r="AH69">
        <v>-10.557476510000001</v>
      </c>
      <c r="AI69">
        <v>-10.738893389999999</v>
      </c>
      <c r="AJ69">
        <v>-10.883492560000001</v>
      </c>
      <c r="AK69">
        <v>-11.061365240000001</v>
      </c>
      <c r="AL69">
        <v>-11.155246849999999</v>
      </c>
      <c r="AM69">
        <v>-11.18570862</v>
      </c>
      <c r="AN69">
        <v>-11.25925363</v>
      </c>
      <c r="AO69">
        <v>-11.267214729999999</v>
      </c>
      <c r="AP69">
        <v>-11.24462686</v>
      </c>
      <c r="AQ69">
        <v>-11.25477326</v>
      </c>
      <c r="AR69">
        <v>-11.21819466</v>
      </c>
      <c r="AS69">
        <v>-10.99782991</v>
      </c>
      <c r="AT69">
        <v>-10.60769711</v>
      </c>
      <c r="AU69">
        <v>-10.049488589999999</v>
      </c>
      <c r="AV69">
        <v>-9.37377006</v>
      </c>
      <c r="AW69">
        <v>-8.5903427600000004</v>
      </c>
      <c r="AX69">
        <v>-7.75516512</v>
      </c>
      <c r="AY69">
        <v>-6.8941353699999999</v>
      </c>
      <c r="AZ69">
        <v>-6.0665233299999999</v>
      </c>
      <c r="BA69">
        <v>-5.3987795299999997</v>
      </c>
      <c r="BB69">
        <v>-5.1292306500000002</v>
      </c>
      <c r="BC69">
        <v>-5.49167819</v>
      </c>
      <c r="BD69">
        <v>-6.4784167100000003</v>
      </c>
      <c r="BE69">
        <v>-8.1534710100000005</v>
      </c>
      <c r="BF69">
        <v>-10.47006528</v>
      </c>
      <c r="BG69">
        <v>-13.26226408</v>
      </c>
      <c r="BH69">
        <v>-16.315081989999999</v>
      </c>
      <c r="BI69">
        <v>-19.39579303</v>
      </c>
      <c r="BJ69">
        <v>-22.284796249999999</v>
      </c>
      <c r="BK69">
        <v>-24.785900810000001</v>
      </c>
      <c r="BL69">
        <v>-26.850312020000001</v>
      </c>
      <c r="BM69">
        <v>-28.47773943</v>
      </c>
      <c r="BN69">
        <v>-29.695318610000001</v>
      </c>
      <c r="BO69">
        <v>-30.588674789999999</v>
      </c>
      <c r="BP69">
        <v>-31.218721070000001</v>
      </c>
      <c r="BQ69">
        <v>-31.679763019999999</v>
      </c>
      <c r="BR69">
        <v>-31.995642140000001</v>
      </c>
      <c r="BS69">
        <v>-32.191373890000001</v>
      </c>
      <c r="BT69">
        <v>-32.318848510000002</v>
      </c>
      <c r="BU69">
        <v>-32.356873469999996</v>
      </c>
      <c r="BV69">
        <v>-32.315419730000002</v>
      </c>
      <c r="BW69">
        <v>-32.216854009999999</v>
      </c>
      <c r="BX69">
        <v>-32.04460564</v>
      </c>
      <c r="BY69">
        <v>-31.831377400000001</v>
      </c>
      <c r="BZ69">
        <v>-31.577156590000001</v>
      </c>
      <c r="CA69">
        <v>-31.31875299</v>
      </c>
      <c r="CB69">
        <v>-31.085404950000001</v>
      </c>
      <c r="CC69">
        <v>-30.872581100000001</v>
      </c>
      <c r="CD69">
        <v>-30.696539789999999</v>
      </c>
      <c r="CE69">
        <v>-30.52989895</v>
      </c>
      <c r="CF69">
        <v>-30.388533460000001</v>
      </c>
      <c r="CG69">
        <v>-30.128520529999999</v>
      </c>
      <c r="CH69">
        <v>-29.949501609999999</v>
      </c>
      <c r="CI69">
        <v>-29.632096409999999</v>
      </c>
      <c r="CJ69">
        <v>-29.290089609999999</v>
      </c>
      <c r="CK69">
        <v>-28.895410099999999</v>
      </c>
      <c r="CL69">
        <v>-28.482192359999999</v>
      </c>
      <c r="CM69">
        <v>-28.05327153</v>
      </c>
      <c r="CN69">
        <v>-27.609426989999999</v>
      </c>
      <c r="CO69">
        <v>-27.172971990000001</v>
      </c>
      <c r="CP69">
        <v>-26.773340229999999</v>
      </c>
      <c r="CQ69">
        <v>-26.346677629999999</v>
      </c>
      <c r="CR69">
        <v>-25.893055109999999</v>
      </c>
      <c r="CS69">
        <v>-25.354459510000002</v>
      </c>
      <c r="CT69">
        <v>-24.699030069999999</v>
      </c>
      <c r="CU69">
        <v>-23.920116820000001</v>
      </c>
      <c r="CV69">
        <v>-23.01804452</v>
      </c>
      <c r="CW69">
        <v>-22.018028999999999</v>
      </c>
      <c r="CX69">
        <v>-21.01872483</v>
      </c>
      <c r="CY69">
        <v>-20.104085569999999</v>
      </c>
      <c r="CZ69">
        <v>-19.282650440000001</v>
      </c>
      <c r="DA69">
        <v>-18.58103406</v>
      </c>
      <c r="DB69">
        <v>-18.014904489999999</v>
      </c>
      <c r="DC69">
        <v>-17.665966569999998</v>
      </c>
      <c r="DD69">
        <v>-17.52872803</v>
      </c>
      <c r="DE69">
        <v>-17.622742729999999</v>
      </c>
      <c r="DF69">
        <v>-17.882733940000001</v>
      </c>
      <c r="DG69">
        <v>-18.251415420000001</v>
      </c>
      <c r="DH69">
        <v>-18.648698509999999</v>
      </c>
      <c r="DI69">
        <v>-19.06833847</v>
      </c>
      <c r="DJ69">
        <v>-19.45945008</v>
      </c>
      <c r="DK69">
        <v>-19.833293950000002</v>
      </c>
      <c r="DL69">
        <v>-20.20896127</v>
      </c>
      <c r="DM69">
        <v>-20.573281739999999</v>
      </c>
      <c r="DN69">
        <v>-20.910225390000001</v>
      </c>
      <c r="DO69">
        <v>-21.213227490000001</v>
      </c>
      <c r="DP69">
        <v>-21.517438760000001</v>
      </c>
      <c r="DQ69">
        <v>-21.794265599999999</v>
      </c>
      <c r="DR69">
        <v>-22.067800099999999</v>
      </c>
      <c r="DS69">
        <v>-22.347634620000001</v>
      </c>
      <c r="DT69">
        <v>-22.637686510000002</v>
      </c>
      <c r="DU69">
        <v>-22.946114819999998</v>
      </c>
      <c r="DV69">
        <v>-23.234249779999999</v>
      </c>
      <c r="DW69">
        <v>-23.48597496</v>
      </c>
      <c r="DX69">
        <v>-23.638857479999999</v>
      </c>
      <c r="DY69">
        <v>-23.661543479999999</v>
      </c>
      <c r="DZ69">
        <v>-23.50036107</v>
      </c>
      <c r="EA69">
        <v>-23.20616004</v>
      </c>
      <c r="EB69">
        <v>-22.7849155</v>
      </c>
      <c r="EC69">
        <v>-22.319918139999999</v>
      </c>
      <c r="ED69">
        <v>-21.872269710000001</v>
      </c>
      <c r="EE69">
        <v>-21.51842405</v>
      </c>
      <c r="EF69">
        <v>-21.237473940000001</v>
      </c>
      <c r="EG69">
        <v>-21.025854320000001</v>
      </c>
      <c r="EH69">
        <v>-20.84064446</v>
      </c>
      <c r="EI69">
        <v>-20.664721549999999</v>
      </c>
      <c r="EJ69">
        <v>-20.481641270000001</v>
      </c>
      <c r="EK69">
        <v>-20.277535369999999</v>
      </c>
      <c r="EL69">
        <v>-20.088256340000001</v>
      </c>
      <c r="EM69">
        <v>-19.91902722</v>
      </c>
      <c r="EN69">
        <v>-19.794643140000002</v>
      </c>
    </row>
    <row r="70" spans="1:144" x14ac:dyDescent="0.25">
      <c r="A70">
        <v>68</v>
      </c>
      <c r="B70" s="16" t="s">
        <v>75</v>
      </c>
      <c r="C70" s="76">
        <f t="shared" si="1"/>
        <v>16.300233590000001</v>
      </c>
      <c r="E70" s="69">
        <v>-44.7559191</v>
      </c>
      <c r="F70" s="69">
        <v>-44.620002659999997</v>
      </c>
      <c r="G70" s="69">
        <v>-44.457501720000003</v>
      </c>
      <c r="H70" s="69">
        <v>-44.303294739999998</v>
      </c>
      <c r="I70">
        <v>-44.196452149999999</v>
      </c>
      <c r="J70">
        <v>-44.124718420000001</v>
      </c>
      <c r="K70">
        <v>-44.018721360000001</v>
      </c>
      <c r="L70">
        <v>-43.804360029999998</v>
      </c>
      <c r="M70">
        <v>-43.462011080000003</v>
      </c>
      <c r="N70">
        <v>-43.044107369999999</v>
      </c>
      <c r="O70">
        <v>-42.570857240000002</v>
      </c>
      <c r="P70">
        <v>-42.07327669</v>
      </c>
      <c r="Q70">
        <v>-41.52401957</v>
      </c>
      <c r="R70">
        <v>-40.931261859999999</v>
      </c>
      <c r="S70">
        <v>-40.235758859999997</v>
      </c>
      <c r="T70">
        <v>-39.454974499999999</v>
      </c>
      <c r="U70">
        <v>-38.754890289999999</v>
      </c>
      <c r="V70">
        <v>-38.334827060000002</v>
      </c>
      <c r="W70">
        <v>-38.041109349999999</v>
      </c>
      <c r="X70">
        <v>-37.888305639999999</v>
      </c>
      <c r="Y70">
        <v>-37.857503299999998</v>
      </c>
      <c r="Z70">
        <v>-37.962397559999999</v>
      </c>
      <c r="AA70">
        <v>-38.091700529999997</v>
      </c>
      <c r="AB70">
        <v>-38.4624916</v>
      </c>
      <c r="AC70">
        <v>-38.728722259999998</v>
      </c>
      <c r="AD70">
        <v>-38.995701879999999</v>
      </c>
      <c r="AE70">
        <v>-39.283848050000003</v>
      </c>
      <c r="AF70">
        <v>-39.644819730000002</v>
      </c>
      <c r="AG70">
        <v>-40.050987290000002</v>
      </c>
      <c r="AH70">
        <v>-40.368617360000002</v>
      </c>
      <c r="AI70">
        <v>-40.644085609999998</v>
      </c>
      <c r="AJ70">
        <v>-40.877298209999999</v>
      </c>
      <c r="AK70">
        <v>-41.063704989999998</v>
      </c>
      <c r="AL70">
        <v>-41.118524290000003</v>
      </c>
      <c r="AM70">
        <v>-41.070845849999998</v>
      </c>
      <c r="AN70">
        <v>-40.923300949999998</v>
      </c>
      <c r="AO70">
        <v>-40.653930440000003</v>
      </c>
      <c r="AP70">
        <v>-40.225894760000003</v>
      </c>
      <c r="AQ70">
        <v>-39.780678360000003</v>
      </c>
      <c r="AR70">
        <v>-39.278405999999997</v>
      </c>
      <c r="AS70">
        <v>-38.76999782</v>
      </c>
      <c r="AT70">
        <v>-38.423439620000003</v>
      </c>
      <c r="AU70">
        <v>-38.372805720000002</v>
      </c>
      <c r="AV70">
        <v>-38.722801459999999</v>
      </c>
      <c r="AW70">
        <v>-39.38524005</v>
      </c>
      <c r="AX70">
        <v>-40.31430847</v>
      </c>
      <c r="AY70">
        <v>-41.378459640000003</v>
      </c>
      <c r="AZ70">
        <v>-42.391987200000003</v>
      </c>
      <c r="BA70">
        <v>-43.102305100000002</v>
      </c>
      <c r="BB70">
        <v>-43.346191910000002</v>
      </c>
      <c r="BC70">
        <v>-43.175370000000001</v>
      </c>
      <c r="BD70">
        <v>-42.644550610000003</v>
      </c>
      <c r="BE70">
        <v>-41.828890700000002</v>
      </c>
      <c r="BF70">
        <v>-40.890321450000002</v>
      </c>
      <c r="BG70">
        <v>-39.975457859999999</v>
      </c>
      <c r="BH70">
        <v>-39.168381510000003</v>
      </c>
      <c r="BI70">
        <v>-38.413738610000003</v>
      </c>
      <c r="BJ70">
        <v>-37.713257849999998</v>
      </c>
      <c r="BK70">
        <v>-37.092590010000002</v>
      </c>
      <c r="BL70">
        <v>-36.549287440000001</v>
      </c>
      <c r="BM70">
        <v>-36.13911581</v>
      </c>
      <c r="BN70">
        <v>-35.806577130000001</v>
      </c>
      <c r="BO70">
        <v>-35.618453250000002</v>
      </c>
      <c r="BP70">
        <v>-35.575164860000001</v>
      </c>
      <c r="BQ70">
        <v>-35.709690709999997</v>
      </c>
      <c r="BR70">
        <v>-35.97563684</v>
      </c>
      <c r="BS70">
        <v>-36.334365089999999</v>
      </c>
      <c r="BT70">
        <v>-36.797110549999999</v>
      </c>
      <c r="BU70">
        <v>-37.265541409999997</v>
      </c>
      <c r="BV70">
        <v>-37.745441370000002</v>
      </c>
      <c r="BW70">
        <v>-38.194693540000003</v>
      </c>
      <c r="BX70">
        <v>-38.605589080000001</v>
      </c>
      <c r="BY70">
        <v>-38.989338410000002</v>
      </c>
      <c r="BZ70">
        <v>-39.289198259999999</v>
      </c>
      <c r="CA70">
        <v>-39.517949539999996</v>
      </c>
      <c r="CB70">
        <v>-39.680761009999998</v>
      </c>
      <c r="CC70">
        <v>-39.771129960000003</v>
      </c>
      <c r="CD70">
        <v>-39.834623749999999</v>
      </c>
      <c r="CE70">
        <v>-39.895608850000002</v>
      </c>
      <c r="CF70">
        <v>-39.978691230000003</v>
      </c>
      <c r="CG70">
        <v>-40.035715750000001</v>
      </c>
      <c r="CH70">
        <v>-40.288398280000003</v>
      </c>
      <c r="CI70">
        <v>-40.562241720000003</v>
      </c>
      <c r="CJ70">
        <v>-40.973255809999998</v>
      </c>
      <c r="CK70">
        <v>-41.49188144</v>
      </c>
      <c r="CL70">
        <v>-42.103939480000001</v>
      </c>
      <c r="CM70">
        <v>-42.716292279999998</v>
      </c>
      <c r="CN70">
        <v>-43.208384580000001</v>
      </c>
      <c r="CO70">
        <v>-43.463585459999997</v>
      </c>
      <c r="CP70">
        <v>-43.416268639999998</v>
      </c>
      <c r="CQ70">
        <v>-43.000168809999998</v>
      </c>
      <c r="CR70">
        <v>-42.285971600000003</v>
      </c>
      <c r="CS70">
        <v>-41.32755186</v>
      </c>
      <c r="CT70">
        <v>-40.226617529999999</v>
      </c>
      <c r="CU70">
        <v>-39.061809760000003</v>
      </c>
      <c r="CV70">
        <v>-37.871634839999999</v>
      </c>
      <c r="CW70">
        <v>-36.671593639999998</v>
      </c>
      <c r="CX70">
        <v>-35.525144920000002</v>
      </c>
      <c r="CY70">
        <v>-34.52859299</v>
      </c>
      <c r="CZ70">
        <v>-33.638623260000003</v>
      </c>
      <c r="DA70">
        <v>-32.860904140000002</v>
      </c>
      <c r="DB70">
        <v>-32.214552759999997</v>
      </c>
      <c r="DC70">
        <v>-31.782468900000001</v>
      </c>
      <c r="DD70">
        <v>-31.53441256</v>
      </c>
      <c r="DE70">
        <v>-31.47736334</v>
      </c>
      <c r="DF70">
        <v>-31.553608950000001</v>
      </c>
      <c r="DG70">
        <v>-31.68011504</v>
      </c>
      <c r="DH70">
        <v>-31.778103040000001</v>
      </c>
      <c r="DI70">
        <v>-31.82182542</v>
      </c>
      <c r="DJ70">
        <v>-31.824440460000002</v>
      </c>
      <c r="DK70">
        <v>-31.773529459999999</v>
      </c>
      <c r="DL70">
        <v>-31.703355250000001</v>
      </c>
      <c r="DM70">
        <v>-31.628336340000001</v>
      </c>
      <c r="DN70">
        <v>-31.567070919999999</v>
      </c>
      <c r="DO70">
        <v>-31.499698689999999</v>
      </c>
      <c r="DP70">
        <v>-31.485741050000001</v>
      </c>
      <c r="DQ70">
        <v>-31.501626030000001</v>
      </c>
      <c r="DR70">
        <v>-31.560339819999999</v>
      </c>
      <c r="DS70">
        <v>-31.656934660000001</v>
      </c>
      <c r="DT70">
        <v>-31.800338199999999</v>
      </c>
      <c r="DU70">
        <v>-31.992041889999999</v>
      </c>
      <c r="DV70">
        <v>-32.209608799999998</v>
      </c>
      <c r="DW70">
        <v>-32.425741440000003</v>
      </c>
      <c r="DX70">
        <v>-32.611811809999999</v>
      </c>
      <c r="DY70">
        <v>-32.751791439999998</v>
      </c>
      <c r="DZ70">
        <v>-32.794002990000003</v>
      </c>
      <c r="EA70">
        <v>-32.759682740000002</v>
      </c>
      <c r="EB70">
        <v>-32.611160380000001</v>
      </c>
      <c r="EC70">
        <v>-32.380965760000002</v>
      </c>
      <c r="ED70">
        <v>-32.10560778</v>
      </c>
      <c r="EE70">
        <v>-31.811614769999998</v>
      </c>
      <c r="EF70">
        <v>-31.486410110000001</v>
      </c>
      <c r="EG70">
        <v>-31.131726480000001</v>
      </c>
      <c r="EH70">
        <v>-30.734774430000002</v>
      </c>
      <c r="EI70">
        <v>-30.309163680000001</v>
      </c>
      <c r="EJ70">
        <v>-29.901909459999999</v>
      </c>
      <c r="EK70">
        <v>-29.494122189999999</v>
      </c>
      <c r="EL70">
        <v>-29.108050689999999</v>
      </c>
      <c r="EM70">
        <v>-28.748784749999999</v>
      </c>
      <c r="EN70">
        <v>-28.455685509999999</v>
      </c>
    </row>
    <row r="71" spans="1:144" x14ac:dyDescent="0.25">
      <c r="A71">
        <v>69</v>
      </c>
      <c r="B71" s="16" t="s">
        <v>76</v>
      </c>
      <c r="C71" s="76">
        <f t="shared" si="1"/>
        <v>14.926415779999996</v>
      </c>
      <c r="E71" s="69">
        <v>25.196121959999999</v>
      </c>
      <c r="F71" s="69">
        <v>25.861521570000001</v>
      </c>
      <c r="G71" s="69">
        <v>26.47092542</v>
      </c>
      <c r="H71" s="69">
        <v>26.960074349999999</v>
      </c>
      <c r="I71">
        <v>27.25315762</v>
      </c>
      <c r="J71">
        <v>27.382361939999999</v>
      </c>
      <c r="K71">
        <v>27.521218130000001</v>
      </c>
      <c r="L71">
        <v>27.90966465</v>
      </c>
      <c r="M71">
        <v>28.553488980000001</v>
      </c>
      <c r="N71">
        <v>29.16966768</v>
      </c>
      <c r="O71">
        <v>29.706817659999999</v>
      </c>
      <c r="P71">
        <v>30.237604829999999</v>
      </c>
      <c r="Q71">
        <v>30.855195819999999</v>
      </c>
      <c r="R71">
        <v>31.577575880000001</v>
      </c>
      <c r="S71">
        <v>32.44532864</v>
      </c>
      <c r="T71">
        <v>33.465616259999997</v>
      </c>
      <c r="U71">
        <v>34.394622579999997</v>
      </c>
      <c r="V71">
        <v>35.006611710000001</v>
      </c>
      <c r="W71">
        <v>35.391731370000002</v>
      </c>
      <c r="X71">
        <v>35.469617380000003</v>
      </c>
      <c r="Y71">
        <v>35.210095090000003</v>
      </c>
      <c r="Z71">
        <v>34.746021290000002</v>
      </c>
      <c r="AA71">
        <v>34.255662379999997</v>
      </c>
      <c r="AB71">
        <v>33.532437700000003</v>
      </c>
      <c r="AC71">
        <v>32.938829370000001</v>
      </c>
      <c r="AD71">
        <v>32.383584110000001</v>
      </c>
      <c r="AE71">
        <v>31.831520279999999</v>
      </c>
      <c r="AF71">
        <v>31.161148900000001</v>
      </c>
      <c r="AG71">
        <v>30.358914349999999</v>
      </c>
      <c r="AH71">
        <v>29.580788219999999</v>
      </c>
      <c r="AI71">
        <v>28.8094395</v>
      </c>
      <c r="AJ71">
        <v>28.145130720000001</v>
      </c>
      <c r="AK71">
        <v>27.647294240000001</v>
      </c>
      <c r="AL71">
        <v>27.507678129999999</v>
      </c>
      <c r="AM71">
        <v>27.741528120000002</v>
      </c>
      <c r="AN71">
        <v>28.26018723</v>
      </c>
      <c r="AO71">
        <v>29.076301610000002</v>
      </c>
      <c r="AP71">
        <v>30.15950526</v>
      </c>
      <c r="AQ71">
        <v>31.250780039999999</v>
      </c>
      <c r="AR71">
        <v>32.352967030000002</v>
      </c>
      <c r="AS71">
        <v>33.427084370000003</v>
      </c>
      <c r="AT71">
        <v>34.280516730000002</v>
      </c>
      <c r="AU71">
        <v>34.778173340000002</v>
      </c>
      <c r="AV71">
        <v>34.891463860000002</v>
      </c>
      <c r="AW71">
        <v>34.812507050000001</v>
      </c>
      <c r="AX71">
        <v>34.729355640000001</v>
      </c>
      <c r="AY71">
        <v>34.801845499999999</v>
      </c>
      <c r="AZ71">
        <v>35.229934350000001</v>
      </c>
      <c r="BA71">
        <v>36.024372290000002</v>
      </c>
      <c r="BB71">
        <v>36.957845560000003</v>
      </c>
      <c r="BC71">
        <v>37.808947799999999</v>
      </c>
      <c r="BD71">
        <v>38.442197870000001</v>
      </c>
      <c r="BE71">
        <v>38.709146089999997</v>
      </c>
      <c r="BF71">
        <v>38.513892499999997</v>
      </c>
      <c r="BG71">
        <v>37.868199339999997</v>
      </c>
      <c r="BH71">
        <v>36.789369729999997</v>
      </c>
      <c r="BI71">
        <v>35.345846010000002</v>
      </c>
      <c r="BJ71">
        <v>33.639434129999998</v>
      </c>
      <c r="BK71">
        <v>31.810163249999999</v>
      </c>
      <c r="BL71">
        <v>30.03236575</v>
      </c>
      <c r="BM71">
        <v>28.428370829999999</v>
      </c>
      <c r="BN71">
        <v>27.127136520000001</v>
      </c>
      <c r="BO71">
        <v>26.109174159999998</v>
      </c>
      <c r="BP71">
        <v>25.362376059999999</v>
      </c>
      <c r="BQ71">
        <v>24.8198775</v>
      </c>
      <c r="BR71">
        <v>24.44841413</v>
      </c>
      <c r="BS71">
        <v>24.245900299999999</v>
      </c>
      <c r="BT71">
        <v>24.138661039999999</v>
      </c>
      <c r="BU71">
        <v>24.177298789999998</v>
      </c>
      <c r="BV71">
        <v>24.291381250000001</v>
      </c>
      <c r="BW71">
        <v>24.518510320000001</v>
      </c>
      <c r="BX71">
        <v>24.816086850000001</v>
      </c>
      <c r="BY71">
        <v>25.165831669999999</v>
      </c>
      <c r="BZ71">
        <v>25.607438590000001</v>
      </c>
      <c r="CA71">
        <v>26.110940190000001</v>
      </c>
      <c r="CB71">
        <v>26.665759399999999</v>
      </c>
      <c r="CC71">
        <v>27.300634639999998</v>
      </c>
      <c r="CD71">
        <v>27.94341532</v>
      </c>
      <c r="CE71">
        <v>28.54146617</v>
      </c>
      <c r="CF71">
        <v>28.974392170000002</v>
      </c>
      <c r="CG71">
        <v>29.301806119999998</v>
      </c>
      <c r="CH71">
        <v>29.288936830000001</v>
      </c>
      <c r="CI71">
        <v>29.07060663</v>
      </c>
      <c r="CJ71">
        <v>28.544584189999998</v>
      </c>
      <c r="CK71">
        <v>27.755897950000001</v>
      </c>
      <c r="CL71">
        <v>26.774624509999999</v>
      </c>
      <c r="CM71">
        <v>25.75375537</v>
      </c>
      <c r="CN71">
        <v>24.87178712</v>
      </c>
      <c r="CO71">
        <v>24.295217659999999</v>
      </c>
      <c r="CP71">
        <v>24.091654040000002</v>
      </c>
      <c r="CQ71">
        <v>24.353411049999998</v>
      </c>
      <c r="CR71">
        <v>24.947308230000001</v>
      </c>
      <c r="CS71">
        <v>25.79254208</v>
      </c>
      <c r="CT71">
        <v>26.736039229999999</v>
      </c>
      <c r="CU71">
        <v>27.691585010000001</v>
      </c>
      <c r="CV71">
        <v>28.594577730000001</v>
      </c>
      <c r="CW71">
        <v>29.429625730000001</v>
      </c>
      <c r="CX71">
        <v>30.154866259999999</v>
      </c>
      <c r="CY71">
        <v>30.68891073</v>
      </c>
      <c r="CZ71">
        <v>31.1044746</v>
      </c>
      <c r="DA71">
        <v>31.387015980000001</v>
      </c>
      <c r="DB71">
        <v>31.542875779999999</v>
      </c>
      <c r="DC71">
        <v>31.50674184</v>
      </c>
      <c r="DD71">
        <v>31.30404072</v>
      </c>
      <c r="DE71">
        <v>30.917481410000001</v>
      </c>
      <c r="DF71">
        <v>30.426559940000001</v>
      </c>
      <c r="DG71">
        <v>29.91518422</v>
      </c>
      <c r="DH71">
        <v>29.467907589999999</v>
      </c>
      <c r="DI71">
        <v>29.094487040000001</v>
      </c>
      <c r="DJ71">
        <v>28.757240190000001</v>
      </c>
      <c r="DK71">
        <v>28.46110977</v>
      </c>
      <c r="DL71">
        <v>28.195437380000001</v>
      </c>
      <c r="DM71">
        <v>27.93053162</v>
      </c>
      <c r="DN71">
        <v>27.666237330000001</v>
      </c>
      <c r="DO71">
        <v>27.44792824</v>
      </c>
      <c r="DP71">
        <v>27.21541633</v>
      </c>
      <c r="DQ71">
        <v>27.04089501</v>
      </c>
      <c r="DR71">
        <v>26.890502040000001</v>
      </c>
      <c r="DS71">
        <v>26.741414729999999</v>
      </c>
      <c r="DT71">
        <v>26.556907729999999</v>
      </c>
      <c r="DU71">
        <v>26.29285926</v>
      </c>
      <c r="DV71">
        <v>25.932261459999999</v>
      </c>
      <c r="DW71">
        <v>25.523271080000001</v>
      </c>
      <c r="DX71">
        <v>25.073959649999999</v>
      </c>
      <c r="DY71">
        <v>24.63192183</v>
      </c>
      <c r="DZ71">
        <v>24.27976718</v>
      </c>
      <c r="EA71">
        <v>23.998117709999999</v>
      </c>
      <c r="EB71">
        <v>23.839570259999999</v>
      </c>
      <c r="EC71">
        <v>23.782730310000002</v>
      </c>
      <c r="ED71">
        <v>23.831710560000001</v>
      </c>
      <c r="EE71">
        <v>23.95976662</v>
      </c>
      <c r="EF71">
        <v>24.188245259999999</v>
      </c>
      <c r="EG71">
        <v>24.48465625</v>
      </c>
      <c r="EH71">
        <v>24.837558690000002</v>
      </c>
      <c r="EI71">
        <v>25.20028654</v>
      </c>
      <c r="EJ71">
        <v>25.52847354</v>
      </c>
      <c r="EK71">
        <v>25.837087060000002</v>
      </c>
      <c r="EL71">
        <v>26.112179359999999</v>
      </c>
      <c r="EM71">
        <v>26.388917809999999</v>
      </c>
      <c r="EN71">
        <v>26.605365580000001</v>
      </c>
    </row>
    <row r="72" spans="1:144" x14ac:dyDescent="0.25">
      <c r="A72">
        <v>70</v>
      </c>
      <c r="B72" s="16" t="s">
        <v>77</v>
      </c>
      <c r="C72" s="76">
        <f t="shared" si="1"/>
        <v>42.42238218</v>
      </c>
      <c r="E72" s="69">
        <v>0.34652696999999999</v>
      </c>
      <c r="F72" s="69">
        <v>-0.22022791</v>
      </c>
      <c r="G72" s="69">
        <v>-0.61510240999999999</v>
      </c>
      <c r="H72" s="69">
        <v>-0.84594519000000001</v>
      </c>
      <c r="I72">
        <v>-0.89623624999999996</v>
      </c>
      <c r="J72">
        <v>-0.79256380999999998</v>
      </c>
      <c r="K72">
        <v>-0.71357022999999997</v>
      </c>
      <c r="L72">
        <v>-0.81750301999999997</v>
      </c>
      <c r="M72">
        <v>-1.0987863099999999</v>
      </c>
      <c r="N72">
        <v>-1.4381934700000001</v>
      </c>
      <c r="O72">
        <v>-1.7955717200000001</v>
      </c>
      <c r="P72">
        <v>-2.2400921399999998</v>
      </c>
      <c r="Q72">
        <v>-2.8755349300000002</v>
      </c>
      <c r="R72">
        <v>-3.7045258200000002</v>
      </c>
      <c r="S72">
        <v>-4.6428933700000004</v>
      </c>
      <c r="T72">
        <v>-5.6881443899999997</v>
      </c>
      <c r="U72">
        <v>-6.7376988999999998</v>
      </c>
      <c r="V72">
        <v>-7.7597157000000001</v>
      </c>
      <c r="W72">
        <v>-8.6100321900000001</v>
      </c>
      <c r="X72">
        <v>-9.1932530700000008</v>
      </c>
      <c r="Y72">
        <v>-9.4051068900000008</v>
      </c>
      <c r="Z72">
        <v>-9.5354370799999995</v>
      </c>
      <c r="AA72">
        <v>-9.7113577899999992</v>
      </c>
      <c r="AB72">
        <v>-10.01134238</v>
      </c>
      <c r="AC72">
        <v>-10.5156376</v>
      </c>
      <c r="AD72">
        <v>-11.21236732</v>
      </c>
      <c r="AE72">
        <v>-12.04406279</v>
      </c>
      <c r="AF72">
        <v>-12.97065299</v>
      </c>
      <c r="AG72">
        <v>-13.970235110000001</v>
      </c>
      <c r="AH72">
        <v>-14.97900533</v>
      </c>
      <c r="AI72">
        <v>-15.97117574</v>
      </c>
      <c r="AJ72">
        <v>-16.983266329999999</v>
      </c>
      <c r="AK72">
        <v>-18.061578799999999</v>
      </c>
      <c r="AL72">
        <v>-19.188749690000002</v>
      </c>
      <c r="AM72">
        <v>-20.33826303</v>
      </c>
      <c r="AN72">
        <v>-21.44794271</v>
      </c>
      <c r="AO72">
        <v>-22.367256609999998</v>
      </c>
      <c r="AP72">
        <v>-23.006355460000002</v>
      </c>
      <c r="AQ72">
        <v>-23.16904018</v>
      </c>
      <c r="AR72">
        <v>-22.8079401</v>
      </c>
      <c r="AS72">
        <v>-21.80626518</v>
      </c>
      <c r="AT72">
        <v>-20.10023077</v>
      </c>
      <c r="AU72">
        <v>-17.64057403</v>
      </c>
      <c r="AV72">
        <v>-14.480927299999999</v>
      </c>
      <c r="AW72">
        <v>-10.76693201</v>
      </c>
      <c r="AX72">
        <v>-6.7107678100000001</v>
      </c>
      <c r="AY72">
        <v>-2.4686039200000001</v>
      </c>
      <c r="AZ72">
        <v>1.72033043</v>
      </c>
      <c r="BA72">
        <v>5.6927009999999996</v>
      </c>
      <c r="BB72">
        <v>9.3501613399999997</v>
      </c>
      <c r="BC72">
        <v>12.493391040000001</v>
      </c>
      <c r="BD72">
        <v>15.08866061</v>
      </c>
      <c r="BE72">
        <v>17.065448490000001</v>
      </c>
      <c r="BF72">
        <v>18.394931969999998</v>
      </c>
      <c r="BG72">
        <v>19.090172110000001</v>
      </c>
      <c r="BH72">
        <v>19.253342</v>
      </c>
      <c r="BI72">
        <v>19.048003980000001</v>
      </c>
      <c r="BJ72">
        <v>18.646823560000001</v>
      </c>
      <c r="BK72">
        <v>18.20875788</v>
      </c>
      <c r="BL72">
        <v>17.752985859999999</v>
      </c>
      <c r="BM72">
        <v>17.275488859999999</v>
      </c>
      <c r="BN72">
        <v>16.74491072</v>
      </c>
      <c r="BO72">
        <v>16.156090710000001</v>
      </c>
      <c r="BP72">
        <v>15.5043775</v>
      </c>
      <c r="BQ72">
        <v>14.774574749999999</v>
      </c>
      <c r="BR72">
        <v>13.99645061</v>
      </c>
      <c r="BS72">
        <v>13.15438655</v>
      </c>
      <c r="BT72">
        <v>12.265334360000001</v>
      </c>
      <c r="BU72">
        <v>11.32264992</v>
      </c>
      <c r="BV72">
        <v>10.385699600000001</v>
      </c>
      <c r="BW72">
        <v>9.4051542000000001</v>
      </c>
      <c r="BX72">
        <v>8.4517295299999997</v>
      </c>
      <c r="BY72">
        <v>7.5206410699999999</v>
      </c>
      <c r="BZ72">
        <v>6.6087675700000004</v>
      </c>
      <c r="CA72">
        <v>5.7028516600000003</v>
      </c>
      <c r="CB72">
        <v>4.7855266600000004</v>
      </c>
      <c r="CC72">
        <v>3.8203496100000001</v>
      </c>
      <c r="CD72">
        <v>2.8346396899999999</v>
      </c>
      <c r="CE72">
        <v>1.8727861400000001</v>
      </c>
      <c r="CF72">
        <v>1.02425272</v>
      </c>
      <c r="CG72">
        <v>0.37469087000000001</v>
      </c>
      <c r="CH72">
        <v>-8.0259010000000006E-2</v>
      </c>
      <c r="CI72">
        <v>-0.21828839</v>
      </c>
      <c r="CJ72">
        <v>-5.242985E-2</v>
      </c>
      <c r="CK72">
        <v>0.42331034000000001</v>
      </c>
      <c r="CL72">
        <v>1.1141394600000001</v>
      </c>
      <c r="CM72">
        <v>1.8907839200000001</v>
      </c>
      <c r="CN72">
        <v>2.5685715</v>
      </c>
      <c r="CO72">
        <v>2.9556967300000001</v>
      </c>
      <c r="CP72">
        <v>2.9405248099999999</v>
      </c>
      <c r="CQ72">
        <v>2.50183526</v>
      </c>
      <c r="CR72">
        <v>1.7739595500000001</v>
      </c>
      <c r="CS72">
        <v>0.90427117999999995</v>
      </c>
      <c r="CT72">
        <v>7.9796439999999996E-2</v>
      </c>
      <c r="CU72">
        <v>-0.60014953000000004</v>
      </c>
      <c r="CV72">
        <v>-1.0318037600000001</v>
      </c>
      <c r="CW72">
        <v>-1.19314309</v>
      </c>
      <c r="CX72">
        <v>-1.14143507</v>
      </c>
      <c r="CY72">
        <v>-0.96125550999999998</v>
      </c>
      <c r="CZ72">
        <v>-0.78684809</v>
      </c>
      <c r="DA72">
        <v>-0.68935473999999997</v>
      </c>
      <c r="DB72">
        <v>-0.70904739000000006</v>
      </c>
      <c r="DC72">
        <v>-0.86740640000000002</v>
      </c>
      <c r="DD72">
        <v>-1.15478232</v>
      </c>
      <c r="DE72">
        <v>-1.5569130900000001</v>
      </c>
      <c r="DF72">
        <v>-2.06322479</v>
      </c>
      <c r="DG72">
        <v>-2.6618639100000001</v>
      </c>
      <c r="DH72">
        <v>-3.3411793300000001</v>
      </c>
      <c r="DI72">
        <v>-4.0838267500000001</v>
      </c>
      <c r="DJ72">
        <v>-4.82357586</v>
      </c>
      <c r="DK72">
        <v>-5.54362376</v>
      </c>
      <c r="DL72">
        <v>-6.2680273700000004</v>
      </c>
      <c r="DM72">
        <v>-6.9581270699999997</v>
      </c>
      <c r="DN72">
        <v>-7.5987747399999996</v>
      </c>
      <c r="DO72">
        <v>-8.2207453899999994</v>
      </c>
      <c r="DP72">
        <v>-8.8123275599999999</v>
      </c>
      <c r="DQ72">
        <v>-9.4085192299999996</v>
      </c>
      <c r="DR72">
        <v>-10.00618615</v>
      </c>
      <c r="DS72">
        <v>-10.59300852</v>
      </c>
      <c r="DT72">
        <v>-11.162825379999999</v>
      </c>
      <c r="DU72">
        <v>-11.685726710000001</v>
      </c>
      <c r="DV72">
        <v>-12.113707059999999</v>
      </c>
      <c r="DW72">
        <v>-12.43640484</v>
      </c>
      <c r="DX72">
        <v>-12.60609028</v>
      </c>
      <c r="DY72">
        <v>-12.640750880000001</v>
      </c>
      <c r="DZ72">
        <v>-12.57146944</v>
      </c>
      <c r="EA72">
        <v>-12.435630229999999</v>
      </c>
      <c r="EB72">
        <v>-12.28667826</v>
      </c>
      <c r="EC72">
        <v>-12.188761639999999</v>
      </c>
      <c r="ED72">
        <v>-12.21931081</v>
      </c>
      <c r="EE72">
        <v>-12.434328580000001</v>
      </c>
      <c r="EF72">
        <v>-12.836542270000001</v>
      </c>
      <c r="EG72">
        <v>-13.38351276</v>
      </c>
      <c r="EH72">
        <v>-14.00960967</v>
      </c>
      <c r="EI72">
        <v>-14.633755450000001</v>
      </c>
      <c r="EJ72">
        <v>-15.193453180000001</v>
      </c>
      <c r="EK72">
        <v>-15.678134</v>
      </c>
      <c r="EL72">
        <v>-16.115350240000001</v>
      </c>
      <c r="EM72">
        <v>-16.5333884</v>
      </c>
      <c r="EN72">
        <v>-16.898410439999999</v>
      </c>
    </row>
    <row r="73" spans="1:144" x14ac:dyDescent="0.25">
      <c r="A73">
        <v>71</v>
      </c>
      <c r="B73" s="16" t="s">
        <v>78</v>
      </c>
      <c r="C73" s="76">
        <f t="shared" si="1"/>
        <v>15.558559459999998</v>
      </c>
      <c r="E73" s="69">
        <v>7.5761626099999999</v>
      </c>
      <c r="F73" s="69">
        <v>7.4837899999999999</v>
      </c>
      <c r="G73" s="69">
        <v>7.2748294500000004</v>
      </c>
      <c r="H73" s="69">
        <v>7.0370495799999997</v>
      </c>
      <c r="I73">
        <v>6.8299651499999996</v>
      </c>
      <c r="J73">
        <v>6.67293336</v>
      </c>
      <c r="K73">
        <v>6.4936377399999996</v>
      </c>
      <c r="L73">
        <v>6.1607607700000004</v>
      </c>
      <c r="M73">
        <v>5.6728795200000004</v>
      </c>
      <c r="N73">
        <v>5.3065581000000002</v>
      </c>
      <c r="O73">
        <v>5.1027345400000002</v>
      </c>
      <c r="P73">
        <v>4.9897440299999998</v>
      </c>
      <c r="Q73">
        <v>4.8912506799999997</v>
      </c>
      <c r="R73">
        <v>4.7846306199999997</v>
      </c>
      <c r="S73">
        <v>4.6085006499999999</v>
      </c>
      <c r="T73">
        <v>4.3075628999999998</v>
      </c>
      <c r="U73">
        <v>3.95874902</v>
      </c>
      <c r="V73">
        <v>3.7090827000000002</v>
      </c>
      <c r="W73">
        <v>3.49290784</v>
      </c>
      <c r="X73">
        <v>3.3655853800000002</v>
      </c>
      <c r="Y73">
        <v>3.33364232</v>
      </c>
      <c r="Z73">
        <v>3.52635779</v>
      </c>
      <c r="AA73">
        <v>3.8257127400000002</v>
      </c>
      <c r="AB73">
        <v>4.3883799699999999</v>
      </c>
      <c r="AC73">
        <v>4.9364100500000001</v>
      </c>
      <c r="AD73">
        <v>5.50871917</v>
      </c>
      <c r="AE73">
        <v>6.0576919299999998</v>
      </c>
      <c r="AF73">
        <v>6.64142294</v>
      </c>
      <c r="AG73">
        <v>7.2552545500000001</v>
      </c>
      <c r="AH73">
        <v>7.7885342700000004</v>
      </c>
      <c r="AI73">
        <v>8.2669864000000004</v>
      </c>
      <c r="AJ73">
        <v>8.6482870100000007</v>
      </c>
      <c r="AK73">
        <v>8.9557480399999996</v>
      </c>
      <c r="AL73">
        <v>9.1502884800000004</v>
      </c>
      <c r="AM73">
        <v>9.2623234399999994</v>
      </c>
      <c r="AN73">
        <v>9.3723843799999997</v>
      </c>
      <c r="AO73">
        <v>9.4661868600000005</v>
      </c>
      <c r="AP73">
        <v>9.5787288499999992</v>
      </c>
      <c r="AQ73">
        <v>9.7598919500000001</v>
      </c>
      <c r="AR73">
        <v>10.03228513</v>
      </c>
      <c r="AS73">
        <v>10.381412320000001</v>
      </c>
      <c r="AT73">
        <v>10.878320159999999</v>
      </c>
      <c r="AU73">
        <v>11.560922619999999</v>
      </c>
      <c r="AV73">
        <v>12.449179389999999</v>
      </c>
      <c r="AW73">
        <v>13.44703301</v>
      </c>
      <c r="AX73">
        <v>14.50946034</v>
      </c>
      <c r="AY73">
        <v>15.541954629999999</v>
      </c>
      <c r="AZ73">
        <v>16.379757269999999</v>
      </c>
      <c r="BA73">
        <v>16.845001969999998</v>
      </c>
      <c r="BB73">
        <v>16.827926640000001</v>
      </c>
      <c r="BC73">
        <v>16.352486330000001</v>
      </c>
      <c r="BD73">
        <v>15.451761919999999</v>
      </c>
      <c r="BE73">
        <v>14.13456568</v>
      </c>
      <c r="BF73">
        <v>12.540250370000001</v>
      </c>
      <c r="BG73">
        <v>10.800246209999999</v>
      </c>
      <c r="BH73">
        <v>9.0463970400000004</v>
      </c>
      <c r="BI73">
        <v>7.2997119100000001</v>
      </c>
      <c r="BJ73">
        <v>5.6724330399999996</v>
      </c>
      <c r="BK73">
        <v>4.2205095300000002</v>
      </c>
      <c r="BL73">
        <v>3.0152117899999999</v>
      </c>
      <c r="BM73">
        <v>2.12269649</v>
      </c>
      <c r="BN73">
        <v>1.5311378499999999</v>
      </c>
      <c r="BO73">
        <v>1.2864425100000001</v>
      </c>
      <c r="BP73">
        <v>1.34909843</v>
      </c>
      <c r="BQ73">
        <v>1.7158852499999999</v>
      </c>
      <c r="BR73">
        <v>2.2923715699999998</v>
      </c>
      <c r="BS73">
        <v>3.0058841200000002</v>
      </c>
      <c r="BT73">
        <v>3.82918001</v>
      </c>
      <c r="BU73">
        <v>4.6492728200000002</v>
      </c>
      <c r="BV73">
        <v>5.4343407499999996</v>
      </c>
      <c r="BW73">
        <v>6.1223654300000003</v>
      </c>
      <c r="BX73">
        <v>6.7014208499999999</v>
      </c>
      <c r="BY73">
        <v>7.1545431900000001</v>
      </c>
      <c r="BZ73">
        <v>7.4825220400000001</v>
      </c>
      <c r="CA73">
        <v>7.6827376100000002</v>
      </c>
      <c r="CB73">
        <v>7.80247739</v>
      </c>
      <c r="CC73">
        <v>7.8357496400000004</v>
      </c>
      <c r="CD73">
        <v>7.8504883000000003</v>
      </c>
      <c r="CE73">
        <v>7.8921409200000001</v>
      </c>
      <c r="CF73">
        <v>8.0384894199999994</v>
      </c>
      <c r="CG73">
        <v>8.2688099099999999</v>
      </c>
      <c r="CH73">
        <v>8.7904663700000008</v>
      </c>
      <c r="CI73">
        <v>9.4784878999999993</v>
      </c>
      <c r="CJ73">
        <v>10.44133366</v>
      </c>
      <c r="CK73">
        <v>11.610508449999999</v>
      </c>
      <c r="CL73">
        <v>12.914609690000001</v>
      </c>
      <c r="CM73">
        <v>14.201474899999999</v>
      </c>
      <c r="CN73">
        <v>15.261944550000001</v>
      </c>
      <c r="CO73">
        <v>15.92616653</v>
      </c>
      <c r="CP73">
        <v>16.11276157</v>
      </c>
      <c r="CQ73">
        <v>15.75931544</v>
      </c>
      <c r="CR73">
        <v>14.97010933</v>
      </c>
      <c r="CS73">
        <v>13.850739709999999</v>
      </c>
      <c r="CT73">
        <v>12.53374634</v>
      </c>
      <c r="CU73">
        <v>11.11500653</v>
      </c>
      <c r="CV73">
        <v>9.6600466300000001</v>
      </c>
      <c r="CW73">
        <v>8.21014029</v>
      </c>
      <c r="CX73">
        <v>6.8679944800000001</v>
      </c>
      <c r="CY73">
        <v>5.7389800299999996</v>
      </c>
      <c r="CZ73">
        <v>4.8231267100000004</v>
      </c>
      <c r="DA73">
        <v>4.1515695199999998</v>
      </c>
      <c r="DB73">
        <v>3.7436045999999998</v>
      </c>
      <c r="DC73">
        <v>3.6870106499999999</v>
      </c>
      <c r="DD73">
        <v>3.9641330799999999</v>
      </c>
      <c r="DE73">
        <v>4.5554325200000001</v>
      </c>
      <c r="DF73">
        <v>5.3423403</v>
      </c>
      <c r="DG73">
        <v>6.1790601000000001</v>
      </c>
      <c r="DH73">
        <v>6.9274107100000002</v>
      </c>
      <c r="DI73">
        <v>7.5564195099999996</v>
      </c>
      <c r="DJ73">
        <v>8.0634919099999998</v>
      </c>
      <c r="DK73">
        <v>8.4536685899999995</v>
      </c>
      <c r="DL73">
        <v>8.7642661299999993</v>
      </c>
      <c r="DM73">
        <v>9.0039021399999992</v>
      </c>
      <c r="DN73">
        <v>9.18179269</v>
      </c>
      <c r="DO73">
        <v>9.30085476</v>
      </c>
      <c r="DP73">
        <v>9.3884140699999996</v>
      </c>
      <c r="DQ73">
        <v>9.4249395099999997</v>
      </c>
      <c r="DR73">
        <v>9.4473040400000006</v>
      </c>
      <c r="DS73">
        <v>9.4727029599999995</v>
      </c>
      <c r="DT73">
        <v>9.5160537400000003</v>
      </c>
      <c r="DU73">
        <v>9.6076136099999996</v>
      </c>
      <c r="DV73">
        <v>9.7129375299999996</v>
      </c>
      <c r="DW73">
        <v>9.8309715499999992</v>
      </c>
      <c r="DX73">
        <v>9.9221152400000001</v>
      </c>
      <c r="DY73">
        <v>9.9612668699999993</v>
      </c>
      <c r="DZ73">
        <v>9.9114570200000003</v>
      </c>
      <c r="EA73">
        <v>9.8067293699999993</v>
      </c>
      <c r="EB73">
        <v>9.6417321600000001</v>
      </c>
      <c r="EC73">
        <v>9.4568861399999999</v>
      </c>
      <c r="ED73">
        <v>9.2665780699999996</v>
      </c>
      <c r="EE73">
        <v>9.0816261399999991</v>
      </c>
      <c r="EF73">
        <v>8.8874823999999997</v>
      </c>
      <c r="EG73">
        <v>8.6890919499999999</v>
      </c>
      <c r="EH73">
        <v>8.4837571199999999</v>
      </c>
      <c r="EI73">
        <v>8.2890879399999999</v>
      </c>
      <c r="EJ73">
        <v>8.1131004200000003</v>
      </c>
      <c r="EK73">
        <v>7.9497547900000001</v>
      </c>
      <c r="EL73">
        <v>7.8253909899999998</v>
      </c>
      <c r="EM73">
        <v>7.7170545400000004</v>
      </c>
      <c r="EN73">
        <v>7.6621235499999996</v>
      </c>
    </row>
    <row r="74" spans="1:144" x14ac:dyDescent="0.25">
      <c r="A74">
        <v>72</v>
      </c>
      <c r="B74" s="16" t="s">
        <v>79</v>
      </c>
      <c r="C74" s="76">
        <f t="shared" si="1"/>
        <v>60.234206379999996</v>
      </c>
      <c r="E74" s="69">
        <v>30.91136981</v>
      </c>
      <c r="F74" s="69">
        <v>30.426128989999999</v>
      </c>
      <c r="G74" s="69">
        <v>29.812765679999998</v>
      </c>
      <c r="H74" s="69">
        <v>29.076566270000001</v>
      </c>
      <c r="I74">
        <v>28.245963010000001</v>
      </c>
      <c r="J74">
        <v>27.35289796</v>
      </c>
      <c r="K74">
        <v>26.44109306</v>
      </c>
      <c r="L74">
        <v>25.510460510000001</v>
      </c>
      <c r="M74">
        <v>24.5585728</v>
      </c>
      <c r="N74">
        <v>23.610195770000001</v>
      </c>
      <c r="O74">
        <v>22.690959039999999</v>
      </c>
      <c r="P74">
        <v>21.819542800000001</v>
      </c>
      <c r="Q74">
        <v>20.98672779</v>
      </c>
      <c r="R74">
        <v>20.148532540000001</v>
      </c>
      <c r="S74">
        <v>19.18321538</v>
      </c>
      <c r="T74">
        <v>17.94816496</v>
      </c>
      <c r="U74">
        <v>16.40192476</v>
      </c>
      <c r="V74">
        <v>14.59216101</v>
      </c>
      <c r="W74">
        <v>12.64126177</v>
      </c>
      <c r="X74">
        <v>10.70960296</v>
      </c>
      <c r="Y74">
        <v>8.9229067900000008</v>
      </c>
      <c r="Z74">
        <v>7.1844296300000003</v>
      </c>
      <c r="AA74">
        <v>5.5020369999999996</v>
      </c>
      <c r="AB74">
        <v>3.9136174399999999</v>
      </c>
      <c r="AC74">
        <v>2.4449295000000002</v>
      </c>
      <c r="AD74">
        <v>1.1363249799999999</v>
      </c>
      <c r="AE74">
        <v>-4.5761009999999998E-2</v>
      </c>
      <c r="AF74">
        <v>-1.1911927899999999</v>
      </c>
      <c r="AG74">
        <v>-2.42671891</v>
      </c>
      <c r="AH74">
        <v>-3.8387898499999999</v>
      </c>
      <c r="AI74">
        <v>-5.4197046999999996</v>
      </c>
      <c r="AJ74">
        <v>-7.0975254300000001</v>
      </c>
      <c r="AK74">
        <v>-8.7743753699999996</v>
      </c>
      <c r="AL74">
        <v>-10.29799646</v>
      </c>
      <c r="AM74">
        <v>-11.55033229</v>
      </c>
      <c r="AN74">
        <v>-12.45846987</v>
      </c>
      <c r="AO74">
        <v>-12.904062290000001</v>
      </c>
      <c r="AP74">
        <v>-12.81091279</v>
      </c>
      <c r="AQ74">
        <v>-12.12233101</v>
      </c>
      <c r="AR74">
        <v>-10.81617593</v>
      </c>
      <c r="AS74">
        <v>-8.8810022600000007</v>
      </c>
      <c r="AT74">
        <v>-6.3191341400000001</v>
      </c>
      <c r="AU74">
        <v>-3.1709573899999999</v>
      </c>
      <c r="AV74">
        <v>0.51411008000000002</v>
      </c>
      <c r="AW74">
        <v>4.6017262900000002</v>
      </c>
      <c r="AX74">
        <v>8.9574667699999999</v>
      </c>
      <c r="AY74">
        <v>13.455715339999999</v>
      </c>
      <c r="AZ74">
        <v>18.005978150000001</v>
      </c>
      <c r="BA74">
        <v>22.519734459999999</v>
      </c>
      <c r="BB74">
        <v>26.88588309</v>
      </c>
      <c r="BC74">
        <v>30.888665849999999</v>
      </c>
      <c r="BD74">
        <v>34.415783849999997</v>
      </c>
      <c r="BE74">
        <v>37.45143118</v>
      </c>
      <c r="BF74">
        <v>40.034412670000002</v>
      </c>
      <c r="BG74">
        <v>42.195301720000003</v>
      </c>
      <c r="BH74">
        <v>43.976808400000003</v>
      </c>
      <c r="BI74">
        <v>45.389968459999999</v>
      </c>
      <c r="BJ74">
        <v>46.42334992</v>
      </c>
      <c r="BK74">
        <v>47.065643770000001</v>
      </c>
      <c r="BL74">
        <v>47.330144089999997</v>
      </c>
      <c r="BM74">
        <v>47.253194149999999</v>
      </c>
      <c r="BN74">
        <v>46.905131429999997</v>
      </c>
      <c r="BO74">
        <v>46.358241790000001</v>
      </c>
      <c r="BP74">
        <v>45.672031529999998</v>
      </c>
      <c r="BQ74">
        <v>44.887823859999997</v>
      </c>
      <c r="BR74">
        <v>44.024629509999997</v>
      </c>
      <c r="BS74">
        <v>43.109486259999997</v>
      </c>
      <c r="BT74">
        <v>42.165673159999997</v>
      </c>
      <c r="BU74">
        <v>41.212837120000003</v>
      </c>
      <c r="BV74">
        <v>40.29261486</v>
      </c>
      <c r="BW74">
        <v>39.449808249999997</v>
      </c>
      <c r="BX74">
        <v>38.723354129999997</v>
      </c>
      <c r="BY74">
        <v>38.15059325</v>
      </c>
      <c r="BZ74">
        <v>37.741711260000002</v>
      </c>
      <c r="CA74">
        <v>37.492545560000003</v>
      </c>
      <c r="CB74">
        <v>37.353819889999997</v>
      </c>
      <c r="CC74">
        <v>37.277863809999999</v>
      </c>
      <c r="CD74">
        <v>37.197318860000003</v>
      </c>
      <c r="CE74">
        <v>37.07080698</v>
      </c>
      <c r="CF74">
        <v>36.848047190000003</v>
      </c>
      <c r="CG74">
        <v>36.532201890000003</v>
      </c>
      <c r="CH74">
        <v>36.10432445</v>
      </c>
      <c r="CI74">
        <v>35.569285790000002</v>
      </c>
      <c r="CJ74">
        <v>34.921009939999998</v>
      </c>
      <c r="CK74">
        <v>34.160572639999998</v>
      </c>
      <c r="CL74">
        <v>33.295139130000003</v>
      </c>
      <c r="CM74">
        <v>32.316818900000001</v>
      </c>
      <c r="CN74">
        <v>31.253291879999999</v>
      </c>
      <c r="CO74">
        <v>30.130486510000001</v>
      </c>
      <c r="CP74">
        <v>28.984124470000001</v>
      </c>
      <c r="CQ74">
        <v>27.855126330000001</v>
      </c>
      <c r="CR74">
        <v>26.756875579999999</v>
      </c>
      <c r="CS74">
        <v>25.69685278</v>
      </c>
      <c r="CT74">
        <v>24.65832516</v>
      </c>
      <c r="CU74">
        <v>23.63548969</v>
      </c>
      <c r="CV74">
        <v>22.636541909999998</v>
      </c>
      <c r="CW74">
        <v>21.665477809999999</v>
      </c>
      <c r="CX74">
        <v>20.69769951</v>
      </c>
      <c r="CY74">
        <v>19.725809519999999</v>
      </c>
      <c r="CZ74">
        <v>18.756948510000001</v>
      </c>
      <c r="DA74">
        <v>17.792187139999999</v>
      </c>
      <c r="DB74">
        <v>16.832600580000001</v>
      </c>
      <c r="DC74">
        <v>15.86964182</v>
      </c>
      <c r="DD74">
        <v>14.908364540000001</v>
      </c>
      <c r="DE74">
        <v>13.957537260000001</v>
      </c>
      <c r="DF74">
        <v>13.02363499</v>
      </c>
      <c r="DG74">
        <v>12.11125792</v>
      </c>
      <c r="DH74">
        <v>11.208832770000001</v>
      </c>
      <c r="DI74">
        <v>10.31579627</v>
      </c>
      <c r="DJ74">
        <v>9.4407659400000004</v>
      </c>
      <c r="DK74">
        <v>8.5740468599999993</v>
      </c>
      <c r="DL74">
        <v>7.7172967899999998</v>
      </c>
      <c r="DM74">
        <v>6.8897974</v>
      </c>
      <c r="DN74">
        <v>6.0978936700000004</v>
      </c>
      <c r="DO74">
        <v>5.3545158300000004</v>
      </c>
      <c r="DP74">
        <v>4.6678829799999999</v>
      </c>
      <c r="DQ74">
        <v>4.0426856100000004</v>
      </c>
      <c r="DR74">
        <v>3.47221198</v>
      </c>
      <c r="DS74">
        <v>2.9579930999999999</v>
      </c>
      <c r="DT74">
        <v>2.4784542699999998</v>
      </c>
      <c r="DU74">
        <v>2.0211063199999999</v>
      </c>
      <c r="DV74">
        <v>1.5667418900000001</v>
      </c>
      <c r="DW74">
        <v>1.0931590099999999</v>
      </c>
      <c r="DX74">
        <v>0.60515573</v>
      </c>
      <c r="DY74">
        <v>9.5189259999999998E-2</v>
      </c>
      <c r="DZ74">
        <v>-0.4333111</v>
      </c>
      <c r="EA74">
        <v>-0.99707365000000003</v>
      </c>
      <c r="EB74">
        <v>-1.5987563300000001</v>
      </c>
      <c r="EC74">
        <v>-2.2456832000000002</v>
      </c>
      <c r="ED74">
        <v>-2.9401300500000001</v>
      </c>
      <c r="EE74">
        <v>-3.68629849</v>
      </c>
      <c r="EF74">
        <v>-4.4808907099999997</v>
      </c>
      <c r="EG74">
        <v>-5.3154117699999999</v>
      </c>
      <c r="EH74">
        <v>-6.1909114599999997</v>
      </c>
      <c r="EI74">
        <v>-7.07546783</v>
      </c>
      <c r="EJ74">
        <v>-7.9531997499999996</v>
      </c>
      <c r="EK74">
        <v>-8.7936936899999996</v>
      </c>
      <c r="EL74">
        <v>-9.5631539799999992</v>
      </c>
      <c r="EM74">
        <v>-10.240573619999999</v>
      </c>
      <c r="EN74">
        <v>-10.77251105</v>
      </c>
    </row>
    <row r="75" spans="1:144" x14ac:dyDescent="0.25">
      <c r="A75">
        <v>73</v>
      </c>
      <c r="B75" s="16" t="s">
        <v>80</v>
      </c>
      <c r="C75" s="76">
        <f t="shared" si="1"/>
        <v>17.206881209999999</v>
      </c>
      <c r="E75" s="69">
        <v>1.1882111099999999</v>
      </c>
      <c r="F75" s="69">
        <v>1.3177562300000001</v>
      </c>
      <c r="G75" s="69">
        <v>1.5643915500000001</v>
      </c>
      <c r="H75" s="69">
        <v>1.9094300900000001</v>
      </c>
      <c r="I75">
        <v>2.3100611999999998</v>
      </c>
      <c r="J75">
        <v>2.7226604700000001</v>
      </c>
      <c r="K75">
        <v>3.0916573399999998</v>
      </c>
      <c r="L75">
        <v>3.40771413</v>
      </c>
      <c r="M75">
        <v>3.6586741800000002</v>
      </c>
      <c r="N75">
        <v>3.8357444799999998</v>
      </c>
      <c r="O75">
        <v>3.8956555800000001</v>
      </c>
      <c r="P75">
        <v>3.7572037900000002</v>
      </c>
      <c r="Q75">
        <v>3.4059861200000001</v>
      </c>
      <c r="R75">
        <v>2.9513774800000001</v>
      </c>
      <c r="S75">
        <v>2.6987490699999999</v>
      </c>
      <c r="T75">
        <v>2.9448043699999999</v>
      </c>
      <c r="U75">
        <v>3.7827086900000002</v>
      </c>
      <c r="V75">
        <v>5.0383064500000003</v>
      </c>
      <c r="W75">
        <v>6.4001113800000002</v>
      </c>
      <c r="X75">
        <v>7.51067689</v>
      </c>
      <c r="Y75">
        <v>8.1729802800000009</v>
      </c>
      <c r="Z75">
        <v>8.6688628300000001</v>
      </c>
      <c r="AA75">
        <v>9.0393853800000006</v>
      </c>
      <c r="AB75">
        <v>9.2818332399999992</v>
      </c>
      <c r="AC75">
        <v>9.3424795300000003</v>
      </c>
      <c r="AD75">
        <v>9.1907176800000006</v>
      </c>
      <c r="AE75">
        <v>8.8489790700000004</v>
      </c>
      <c r="AF75">
        <v>8.3938425199999998</v>
      </c>
      <c r="AG75">
        <v>7.9143613500000001</v>
      </c>
      <c r="AH75">
        <v>7.5064917700000002</v>
      </c>
      <c r="AI75">
        <v>7.1849284400000002</v>
      </c>
      <c r="AJ75">
        <v>6.94062439</v>
      </c>
      <c r="AK75">
        <v>6.7512683899999999</v>
      </c>
      <c r="AL75">
        <v>6.56674077</v>
      </c>
      <c r="AM75">
        <v>6.3611399100000003</v>
      </c>
      <c r="AN75">
        <v>6.1447549800000001</v>
      </c>
      <c r="AO75">
        <v>5.90243714</v>
      </c>
      <c r="AP75">
        <v>5.6563157300000002</v>
      </c>
      <c r="AQ75">
        <v>5.4333225199999999</v>
      </c>
      <c r="AR75">
        <v>5.2793486500000002</v>
      </c>
      <c r="AS75">
        <v>5.20892833</v>
      </c>
      <c r="AT75">
        <v>5.2285951700000002</v>
      </c>
      <c r="AU75">
        <v>5.3342571799999998</v>
      </c>
      <c r="AV75">
        <v>5.4904895199999997</v>
      </c>
      <c r="AW75">
        <v>5.7143567700000002</v>
      </c>
      <c r="AX75">
        <v>5.9898762300000001</v>
      </c>
      <c r="AY75">
        <v>6.33077997</v>
      </c>
      <c r="AZ75">
        <v>6.7139451599999997</v>
      </c>
      <c r="BA75">
        <v>7.0936783500000002</v>
      </c>
      <c r="BB75">
        <v>7.4443502600000002</v>
      </c>
      <c r="BC75">
        <v>8.0344439300000001</v>
      </c>
      <c r="BD75">
        <v>8.9249145599999995</v>
      </c>
      <c r="BE75">
        <v>9.9234277800000008</v>
      </c>
      <c r="BF75">
        <v>10.78520988</v>
      </c>
      <c r="BG75">
        <v>11.376212199999999</v>
      </c>
      <c r="BH75">
        <v>11.611934359999999</v>
      </c>
      <c r="BI75">
        <v>11.517395710000001</v>
      </c>
      <c r="BJ75">
        <v>11.249746379999999</v>
      </c>
      <c r="BK75">
        <v>10.9682985</v>
      </c>
      <c r="BL75">
        <v>10.80704929</v>
      </c>
      <c r="BM75">
        <v>10.88444385</v>
      </c>
      <c r="BN75">
        <v>11.227646119999999</v>
      </c>
      <c r="BO75">
        <v>11.80445057</v>
      </c>
      <c r="BP75">
        <v>12.54562891</v>
      </c>
      <c r="BQ75">
        <v>13.373267520000001</v>
      </c>
      <c r="BR75">
        <v>14.24564692</v>
      </c>
      <c r="BS75">
        <v>15.10027786</v>
      </c>
      <c r="BT75">
        <v>15.921359949999999</v>
      </c>
      <c r="BU75">
        <v>16.682314869999999</v>
      </c>
      <c r="BV75">
        <v>17.348695339999999</v>
      </c>
      <c r="BW75">
        <v>17.891595240000001</v>
      </c>
      <c r="BX75">
        <v>18.25688916</v>
      </c>
      <c r="BY75">
        <v>18.39509232</v>
      </c>
      <c r="BZ75">
        <v>18.261560419999999</v>
      </c>
      <c r="CA75">
        <v>17.843354080000001</v>
      </c>
      <c r="CB75">
        <v>17.184557850000001</v>
      </c>
      <c r="CC75">
        <v>16.359969620000001</v>
      </c>
      <c r="CD75">
        <v>15.46723486</v>
      </c>
      <c r="CE75">
        <v>14.58335392</v>
      </c>
      <c r="CF75">
        <v>13.807109580000001</v>
      </c>
      <c r="CG75">
        <v>13.16070328</v>
      </c>
      <c r="CH75">
        <v>12.715627980000001</v>
      </c>
      <c r="CI75">
        <v>12.46249287</v>
      </c>
      <c r="CJ75">
        <v>12.439560719999999</v>
      </c>
      <c r="CK75">
        <v>12.6335937</v>
      </c>
      <c r="CL75">
        <v>13.01933451</v>
      </c>
      <c r="CM75">
        <v>13.57520353</v>
      </c>
      <c r="CN75">
        <v>14.206379930000001</v>
      </c>
      <c r="CO75">
        <v>14.837850039999999</v>
      </c>
      <c r="CP75">
        <v>15.3923124</v>
      </c>
      <c r="CQ75">
        <v>15.80336247</v>
      </c>
      <c r="CR75">
        <v>16.063930450000001</v>
      </c>
      <c r="CS75">
        <v>16.1770493</v>
      </c>
      <c r="CT75">
        <v>16.188330969999999</v>
      </c>
      <c r="CU75">
        <v>16.128992350000001</v>
      </c>
      <c r="CV75">
        <v>16.02968444</v>
      </c>
      <c r="CW75">
        <v>15.90345061</v>
      </c>
      <c r="CX75">
        <v>15.773943640000001</v>
      </c>
      <c r="CY75">
        <v>15.63385248</v>
      </c>
      <c r="CZ75">
        <v>15.46471461</v>
      </c>
      <c r="DA75">
        <v>15.28453257</v>
      </c>
      <c r="DB75">
        <v>15.12956786</v>
      </c>
      <c r="DC75">
        <v>15.040877050000001</v>
      </c>
      <c r="DD75">
        <v>15.01746681</v>
      </c>
      <c r="DE75">
        <v>15.03860922</v>
      </c>
      <c r="DF75">
        <v>15.074683540000001</v>
      </c>
      <c r="DG75">
        <v>15.109641549999999</v>
      </c>
      <c r="DH75">
        <v>15.143447330000001</v>
      </c>
      <c r="DI75">
        <v>15.16806678</v>
      </c>
      <c r="DJ75">
        <v>15.185867760000001</v>
      </c>
      <c r="DK75">
        <v>15.217946850000001</v>
      </c>
      <c r="DL75">
        <v>15.2714859</v>
      </c>
      <c r="DM75">
        <v>15.32880108</v>
      </c>
      <c r="DN75">
        <v>15.402004160000001</v>
      </c>
      <c r="DO75">
        <v>15.47816342</v>
      </c>
      <c r="DP75">
        <v>15.5567881</v>
      </c>
      <c r="DQ75">
        <v>15.6336361</v>
      </c>
      <c r="DR75">
        <v>15.712485340000001</v>
      </c>
      <c r="DS75">
        <v>15.78399664</v>
      </c>
      <c r="DT75">
        <v>15.850381840000001</v>
      </c>
      <c r="DU75">
        <v>15.90476456</v>
      </c>
      <c r="DV75">
        <v>15.94995726</v>
      </c>
      <c r="DW75">
        <v>15.989170830000001</v>
      </c>
      <c r="DX75">
        <v>16.005352819999999</v>
      </c>
      <c r="DY75">
        <v>16.011115799999999</v>
      </c>
      <c r="DZ75">
        <v>15.992911149999999</v>
      </c>
      <c r="EA75">
        <v>15.961700280000001</v>
      </c>
      <c r="EB75">
        <v>15.916639440000001</v>
      </c>
      <c r="EC75">
        <v>15.861044039999999</v>
      </c>
      <c r="ED75">
        <v>15.78982486</v>
      </c>
      <c r="EE75">
        <v>15.692177859999999</v>
      </c>
      <c r="EF75">
        <v>15.571496440000001</v>
      </c>
      <c r="EG75">
        <v>15.452187439999999</v>
      </c>
      <c r="EH75">
        <v>15.38387041</v>
      </c>
      <c r="EI75">
        <v>15.372414879999999</v>
      </c>
      <c r="EJ75">
        <v>15.409344600000001</v>
      </c>
      <c r="EK75">
        <v>15.447358550000001</v>
      </c>
      <c r="EL75">
        <v>15.419133609999999</v>
      </c>
      <c r="EM75">
        <v>15.298422220000001</v>
      </c>
      <c r="EN75">
        <v>15.01520835</v>
      </c>
    </row>
    <row r="76" spans="1:144" x14ac:dyDescent="0.25">
      <c r="A76">
        <v>74</v>
      </c>
      <c r="B76" s="16" t="s">
        <v>81</v>
      </c>
      <c r="C76" s="76">
        <f t="shared" si="1"/>
        <v>13.674827220000001</v>
      </c>
      <c r="E76" s="69">
        <v>24.8276191</v>
      </c>
      <c r="F76" s="69">
        <v>24.796775</v>
      </c>
      <c r="G76" s="69">
        <v>24.91742567</v>
      </c>
      <c r="H76" s="69">
        <v>25.167729940000001</v>
      </c>
      <c r="I76">
        <v>25.504626129999998</v>
      </c>
      <c r="J76">
        <v>25.87487458</v>
      </c>
      <c r="K76">
        <v>26.220029400000001</v>
      </c>
      <c r="L76">
        <v>26.448355280000001</v>
      </c>
      <c r="M76">
        <v>26.528659680000001</v>
      </c>
      <c r="N76">
        <v>26.408481779999999</v>
      </c>
      <c r="O76">
        <v>26.002936850000001</v>
      </c>
      <c r="P76">
        <v>25.315126070000002</v>
      </c>
      <c r="Q76">
        <v>24.53698661</v>
      </c>
      <c r="R76">
        <v>23.913631219999999</v>
      </c>
      <c r="S76">
        <v>23.678039940000001</v>
      </c>
      <c r="T76">
        <v>23.997467820000001</v>
      </c>
      <c r="U76">
        <v>24.943828440000001</v>
      </c>
      <c r="V76">
        <v>26.448390490000001</v>
      </c>
      <c r="W76">
        <v>28.188232320000001</v>
      </c>
      <c r="X76">
        <v>29.495850350000001</v>
      </c>
      <c r="Y76">
        <v>29.809067779999999</v>
      </c>
      <c r="Z76">
        <v>29.874042450000001</v>
      </c>
      <c r="AA76">
        <v>29.85376694</v>
      </c>
      <c r="AB76">
        <v>29.904376710000001</v>
      </c>
      <c r="AC76">
        <v>29.905431010000001</v>
      </c>
      <c r="AD76">
        <v>29.902943140000001</v>
      </c>
      <c r="AE76">
        <v>29.896458639999999</v>
      </c>
      <c r="AF76">
        <v>29.889404299999999</v>
      </c>
      <c r="AG76">
        <v>29.8860934</v>
      </c>
      <c r="AH76">
        <v>29.889460140000001</v>
      </c>
      <c r="AI76">
        <v>29.898852990000002</v>
      </c>
      <c r="AJ76">
        <v>29.910291600000001</v>
      </c>
      <c r="AK76">
        <v>29.92103676</v>
      </c>
      <c r="AL76">
        <v>29.929969320000001</v>
      </c>
      <c r="AM76">
        <v>29.936842840000001</v>
      </c>
      <c r="AN76">
        <v>29.941918529999999</v>
      </c>
      <c r="AO76">
        <v>29.945648080000002</v>
      </c>
      <c r="AP76">
        <v>29.94840967</v>
      </c>
      <c r="AQ76">
        <v>29.950534179999998</v>
      </c>
      <c r="AR76">
        <v>29.952243429999999</v>
      </c>
      <c r="AS76">
        <v>29.953562130000002</v>
      </c>
      <c r="AT76">
        <v>29.95433809</v>
      </c>
      <c r="AU76">
        <v>29.95416239</v>
      </c>
      <c r="AV76">
        <v>29.952262650000002</v>
      </c>
      <c r="AW76">
        <v>29.947409740000001</v>
      </c>
      <c r="AX76">
        <v>29.937079260000001</v>
      </c>
      <c r="AY76">
        <v>29.913969269999999</v>
      </c>
      <c r="AZ76">
        <v>29.848575700000001</v>
      </c>
      <c r="BA76">
        <v>29.566003500000001</v>
      </c>
      <c r="BB76">
        <v>28.83011947</v>
      </c>
      <c r="BC76">
        <v>28.38467241</v>
      </c>
      <c r="BD76">
        <v>28.51506685</v>
      </c>
      <c r="BE76">
        <v>28.952852629999999</v>
      </c>
      <c r="BF76">
        <v>29.233713959999999</v>
      </c>
      <c r="BG76">
        <v>29.12545884</v>
      </c>
      <c r="BH76">
        <v>28.47328001</v>
      </c>
      <c r="BI76">
        <v>27.272097710000001</v>
      </c>
      <c r="BJ76">
        <v>25.766162510000001</v>
      </c>
      <c r="BK76">
        <v>24.051916970000001</v>
      </c>
      <c r="BL76">
        <v>22.253004090000001</v>
      </c>
      <c r="BM76">
        <v>20.54584045</v>
      </c>
      <c r="BN76">
        <v>19.08958938</v>
      </c>
      <c r="BO76">
        <v>17.93041947</v>
      </c>
      <c r="BP76">
        <v>17.06887923</v>
      </c>
      <c r="BQ76">
        <v>16.514183339999999</v>
      </c>
      <c r="BR76">
        <v>16.279510869999999</v>
      </c>
      <c r="BS76">
        <v>16.364093499999999</v>
      </c>
      <c r="BT76">
        <v>16.825675449999999</v>
      </c>
      <c r="BU76">
        <v>17.65919637</v>
      </c>
      <c r="BV76">
        <v>18.852133429999999</v>
      </c>
      <c r="BW76">
        <v>20.343539910000001</v>
      </c>
      <c r="BX76">
        <v>22.023603860000001</v>
      </c>
      <c r="BY76">
        <v>23.724003589999999</v>
      </c>
      <c r="BZ76">
        <v>25.219523460000001</v>
      </c>
      <c r="CA76">
        <v>26.370818190000001</v>
      </c>
      <c r="CB76">
        <v>27.138808220000001</v>
      </c>
      <c r="CC76">
        <v>27.598913230000001</v>
      </c>
      <c r="CD76">
        <v>27.842099600000001</v>
      </c>
      <c r="CE76">
        <v>27.940979309999999</v>
      </c>
      <c r="CF76">
        <v>28.005047990000001</v>
      </c>
      <c r="CG76">
        <v>28.02151752</v>
      </c>
      <c r="CH76">
        <v>28.197901600000002</v>
      </c>
      <c r="CI76">
        <v>28.355363069999999</v>
      </c>
      <c r="CJ76">
        <v>28.56548797</v>
      </c>
      <c r="CK76">
        <v>28.77605449</v>
      </c>
      <c r="CL76">
        <v>28.987727029999999</v>
      </c>
      <c r="CM76">
        <v>29.168143100000002</v>
      </c>
      <c r="CN76">
        <v>29.301853529999999</v>
      </c>
      <c r="CO76">
        <v>29.40517505</v>
      </c>
      <c r="CP76">
        <v>29.49416956</v>
      </c>
      <c r="CQ76">
        <v>29.578778159999999</v>
      </c>
      <c r="CR76">
        <v>29.657409919999999</v>
      </c>
      <c r="CS76">
        <v>29.71193255</v>
      </c>
      <c r="CT76">
        <v>29.733036439999999</v>
      </c>
      <c r="CU76">
        <v>29.71805672</v>
      </c>
      <c r="CV76">
        <v>29.68177201</v>
      </c>
      <c r="CW76">
        <v>29.635370779999999</v>
      </c>
      <c r="CX76">
        <v>29.5576762</v>
      </c>
      <c r="CY76">
        <v>29.372859089999999</v>
      </c>
      <c r="CZ76">
        <v>29.01335615</v>
      </c>
      <c r="DA76">
        <v>28.559326630000001</v>
      </c>
      <c r="DB76">
        <v>28.192178649999999</v>
      </c>
      <c r="DC76">
        <v>28.01642944</v>
      </c>
      <c r="DD76">
        <v>28.043354910000001</v>
      </c>
      <c r="DE76">
        <v>28.216772949999999</v>
      </c>
      <c r="DF76">
        <v>28.479936550000001</v>
      </c>
      <c r="DG76">
        <v>28.759606359999999</v>
      </c>
      <c r="DH76">
        <v>29.00509804</v>
      </c>
      <c r="DI76">
        <v>29.187537729999999</v>
      </c>
      <c r="DJ76">
        <v>29.281975849999998</v>
      </c>
      <c r="DK76">
        <v>29.323299859999999</v>
      </c>
      <c r="DL76">
        <v>29.314432960000001</v>
      </c>
      <c r="DM76">
        <v>29.264797819999998</v>
      </c>
      <c r="DN76">
        <v>29.192542199999998</v>
      </c>
      <c r="DO76">
        <v>29.100974690000001</v>
      </c>
      <c r="DP76">
        <v>29.003421469999999</v>
      </c>
      <c r="DQ76">
        <v>28.915585140000001</v>
      </c>
      <c r="DR76">
        <v>28.838972070000001</v>
      </c>
      <c r="DS76">
        <v>28.766895359999999</v>
      </c>
      <c r="DT76">
        <v>28.70090742</v>
      </c>
      <c r="DU76">
        <v>28.619136650000002</v>
      </c>
      <c r="DV76">
        <v>28.54981957</v>
      </c>
      <c r="DW76">
        <v>28.48383162</v>
      </c>
      <c r="DX76">
        <v>28.453574759999999</v>
      </c>
      <c r="DY76">
        <v>28.463912830000002</v>
      </c>
      <c r="DZ76">
        <v>28.532394759999999</v>
      </c>
      <c r="EA76">
        <v>28.62886073</v>
      </c>
      <c r="EB76">
        <v>28.6955676</v>
      </c>
      <c r="EC76">
        <v>28.641062260000002</v>
      </c>
      <c r="ED76">
        <v>28.3553368</v>
      </c>
      <c r="EE76">
        <v>27.761475019999999</v>
      </c>
      <c r="EF76">
        <v>26.910187180000001</v>
      </c>
      <c r="EG76">
        <v>26.017474620000002</v>
      </c>
      <c r="EH76">
        <v>25.301153509999999</v>
      </c>
      <c r="EI76">
        <v>24.833698529999999</v>
      </c>
      <c r="EJ76">
        <v>24.58963649</v>
      </c>
      <c r="EK76">
        <v>24.45986225</v>
      </c>
      <c r="EL76">
        <v>24.35996656</v>
      </c>
      <c r="EM76">
        <v>24.212092850000001</v>
      </c>
      <c r="EN76">
        <v>23.970670810000001</v>
      </c>
    </row>
    <row r="77" spans="1:144" x14ac:dyDescent="0.25">
      <c r="A77">
        <v>75</v>
      </c>
      <c r="B77" s="16" t="s">
        <v>82</v>
      </c>
      <c r="C77" s="76">
        <f t="shared" si="1"/>
        <v>0</v>
      </c>
      <c r="E77" s="69">
        <v>0</v>
      </c>
      <c r="F77" s="69">
        <v>0</v>
      </c>
      <c r="G77" s="69">
        <v>0</v>
      </c>
      <c r="H77" s="69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</row>
    <row r="78" spans="1:144" x14ac:dyDescent="0.25">
      <c r="A78">
        <v>76</v>
      </c>
      <c r="B78" s="28" t="s">
        <v>83</v>
      </c>
      <c r="C78" s="77">
        <f t="shared" si="1"/>
        <v>23.394014429999999</v>
      </c>
      <c r="E78" s="69">
        <v>-4.6949762000000002</v>
      </c>
      <c r="F78" s="69">
        <v>-4.6862191299999996</v>
      </c>
      <c r="G78" s="69">
        <v>-4.9203899099999999</v>
      </c>
      <c r="H78" s="69">
        <v>-5.3590440600000004</v>
      </c>
      <c r="I78">
        <v>-5.9464414699999999</v>
      </c>
      <c r="J78">
        <v>-6.6255006099999996</v>
      </c>
      <c r="K78">
        <v>-7.3297616400000001</v>
      </c>
      <c r="L78">
        <v>-8.0080121099999992</v>
      </c>
      <c r="M78">
        <v>-8.5526788600000003</v>
      </c>
      <c r="N78">
        <v>-8.8159202499999996</v>
      </c>
      <c r="O78">
        <v>-8.5665056499999999</v>
      </c>
      <c r="P78">
        <v>-7.7252161900000003</v>
      </c>
      <c r="Q78">
        <v>-6.5895361399999999</v>
      </c>
      <c r="R78">
        <v>-5.65305897</v>
      </c>
      <c r="S78">
        <v>-5.3954866900000003</v>
      </c>
      <c r="T78">
        <v>-6.1611857700000003</v>
      </c>
      <c r="U78">
        <v>-8.0578749500000004</v>
      </c>
      <c r="V78">
        <v>-10.78742853</v>
      </c>
      <c r="W78">
        <v>-13.75607872</v>
      </c>
      <c r="X78">
        <v>-16.211774380000001</v>
      </c>
      <c r="Y78">
        <v>-17.69315838</v>
      </c>
      <c r="Z78">
        <v>-18.523484549999999</v>
      </c>
      <c r="AA78">
        <v>-18.849081259999998</v>
      </c>
      <c r="AB78">
        <v>-18.818271450000001</v>
      </c>
      <c r="AC78">
        <v>-18.50369006</v>
      </c>
      <c r="AD78">
        <v>-17.98993299</v>
      </c>
      <c r="AE78">
        <v>-17.364168830000001</v>
      </c>
      <c r="AF78">
        <v>-16.725237</v>
      </c>
      <c r="AG78">
        <v>-16.153543079999999</v>
      </c>
      <c r="AH78">
        <v>-15.71987457</v>
      </c>
      <c r="AI78">
        <v>-15.41359439</v>
      </c>
      <c r="AJ78">
        <v>-15.23171333</v>
      </c>
      <c r="AK78">
        <v>-15.12749842</v>
      </c>
      <c r="AL78">
        <v>-15.077272519999999</v>
      </c>
      <c r="AM78">
        <v>-15.06319394</v>
      </c>
      <c r="AN78">
        <v>-15.07157024</v>
      </c>
      <c r="AO78">
        <v>-15.112423850000001</v>
      </c>
      <c r="AP78">
        <v>-15.19311107</v>
      </c>
      <c r="AQ78">
        <v>-15.335572340000001</v>
      </c>
      <c r="AR78">
        <v>-15.53147749</v>
      </c>
      <c r="AS78">
        <v>-15.751246800000001</v>
      </c>
      <c r="AT78">
        <v>-15.95932635</v>
      </c>
      <c r="AU78">
        <v>-16.05408225</v>
      </c>
      <c r="AV78">
        <v>-15.924996650000001</v>
      </c>
      <c r="AW78">
        <v>-15.48265177</v>
      </c>
      <c r="AX78">
        <v>-14.682556030000001</v>
      </c>
      <c r="AY78">
        <v>-13.563702660000001</v>
      </c>
      <c r="AZ78">
        <v>-12.25271777</v>
      </c>
      <c r="BA78">
        <v>-11.05539139</v>
      </c>
      <c r="BB78">
        <v>-10.337132049999999</v>
      </c>
      <c r="BC78">
        <v>-10.68089537</v>
      </c>
      <c r="BD78">
        <v>-12.11430386</v>
      </c>
      <c r="BE78">
        <v>-14.064584679999999</v>
      </c>
      <c r="BF78">
        <v>-15.76193773</v>
      </c>
      <c r="BG78">
        <v>-16.760622189999999</v>
      </c>
      <c r="BH78">
        <v>-17.036180389999998</v>
      </c>
      <c r="BI78">
        <v>-16.887262549999999</v>
      </c>
      <c r="BJ78">
        <v>-16.642342930000002</v>
      </c>
      <c r="BK78">
        <v>-16.334577710000001</v>
      </c>
      <c r="BL78">
        <v>-15.9883696</v>
      </c>
      <c r="BM78">
        <v>-15.784890130000001</v>
      </c>
      <c r="BN78">
        <v>-15.941295459999999</v>
      </c>
      <c r="BO78">
        <v>-16.510424499999999</v>
      </c>
      <c r="BP78">
        <v>-17.39099135</v>
      </c>
      <c r="BQ78">
        <v>-18.439379720000002</v>
      </c>
      <c r="BR78">
        <v>-19.532250049999998</v>
      </c>
      <c r="BS78">
        <v>-20.559380659999999</v>
      </c>
      <c r="BT78">
        <v>-21.514619639999999</v>
      </c>
      <c r="BU78">
        <v>-22.39317582</v>
      </c>
      <c r="BV78">
        <v>-23.213417499999998</v>
      </c>
      <c r="BW78">
        <v>-23.985381239999999</v>
      </c>
      <c r="BX78">
        <v>-24.66451301</v>
      </c>
      <c r="BY78">
        <v>-25.171764020000001</v>
      </c>
      <c r="BZ78">
        <v>-25.41261042</v>
      </c>
      <c r="CA78">
        <v>-25.336591949999999</v>
      </c>
      <c r="CB78">
        <v>-24.978944519999999</v>
      </c>
      <c r="CC78">
        <v>-24.446099740000001</v>
      </c>
      <c r="CD78">
        <v>-23.834613640000001</v>
      </c>
      <c r="CE78">
        <v>-23.221183230000001</v>
      </c>
      <c r="CF78">
        <v>-22.706688419999999</v>
      </c>
      <c r="CG78">
        <v>-22.29970982</v>
      </c>
      <c r="CH78">
        <v>-22.0285461</v>
      </c>
      <c r="CI78">
        <v>-21.826649289999999</v>
      </c>
      <c r="CJ78">
        <v>-21.69721543</v>
      </c>
      <c r="CK78">
        <v>-21.573338929999998</v>
      </c>
      <c r="CL78">
        <v>-21.450785450000001</v>
      </c>
      <c r="CM78">
        <v>-21.327389650000001</v>
      </c>
      <c r="CN78">
        <v>-21.22591907</v>
      </c>
      <c r="CO78">
        <v>-21.20041694</v>
      </c>
      <c r="CP78">
        <v>-21.312119330000002</v>
      </c>
      <c r="CQ78">
        <v>-21.59059152</v>
      </c>
      <c r="CR78">
        <v>-22.064496949999999</v>
      </c>
      <c r="CS78">
        <v>-22.646894549999999</v>
      </c>
      <c r="CT78">
        <v>-23.169021619999999</v>
      </c>
      <c r="CU78">
        <v>-23.553014489999999</v>
      </c>
      <c r="CV78">
        <v>-23.895039350000001</v>
      </c>
      <c r="CW78">
        <v>-24.289525709999999</v>
      </c>
      <c r="CX78">
        <v>-24.623062130000001</v>
      </c>
      <c r="CY78">
        <v>-24.689048549999999</v>
      </c>
      <c r="CZ78">
        <v>-24.41627995</v>
      </c>
      <c r="DA78">
        <v>-23.951164850000001</v>
      </c>
      <c r="DB78">
        <v>-23.46283545</v>
      </c>
      <c r="DC78">
        <v>-23.08318534</v>
      </c>
      <c r="DD78">
        <v>-22.833550200000001</v>
      </c>
      <c r="DE78">
        <v>-22.700638359999999</v>
      </c>
      <c r="DF78">
        <v>-22.645681209999999</v>
      </c>
      <c r="DG78">
        <v>-22.602864350000001</v>
      </c>
      <c r="DH78">
        <v>-22.557680950000002</v>
      </c>
      <c r="DI78">
        <v>-22.467815099999999</v>
      </c>
      <c r="DJ78">
        <v>-22.302747790000002</v>
      </c>
      <c r="DK78">
        <v>-22.085490910000001</v>
      </c>
      <c r="DL78">
        <v>-21.816267320000001</v>
      </c>
      <c r="DM78">
        <v>-21.51047359</v>
      </c>
      <c r="DN78">
        <v>-21.19503465</v>
      </c>
      <c r="DO78">
        <v>-20.878902279999998</v>
      </c>
      <c r="DP78">
        <v>-20.585556409999999</v>
      </c>
      <c r="DQ78">
        <v>-20.331397989999999</v>
      </c>
      <c r="DR78">
        <v>-20.096190239999999</v>
      </c>
      <c r="DS78">
        <v>-19.869721609999999</v>
      </c>
      <c r="DT78">
        <v>-19.630957739999999</v>
      </c>
      <c r="DU78">
        <v>-19.357856720000001</v>
      </c>
      <c r="DV78">
        <v>-19.051487420000001</v>
      </c>
      <c r="DW78">
        <v>-18.714872939999999</v>
      </c>
      <c r="DX78">
        <v>-18.362573919999999</v>
      </c>
      <c r="DY78">
        <v>-18.027714889999999</v>
      </c>
      <c r="DZ78">
        <v>-17.69668308</v>
      </c>
      <c r="EA78">
        <v>-17.323291650000002</v>
      </c>
      <c r="EB78">
        <v>-16.8290206</v>
      </c>
      <c r="EC78">
        <v>-16.061090920000002</v>
      </c>
      <c r="ED78">
        <v>-14.85039782</v>
      </c>
      <c r="EE78">
        <v>-13.08562504</v>
      </c>
      <c r="EF78">
        <v>-10.838412180000001</v>
      </c>
      <c r="EG78">
        <v>-8.4560330500000003</v>
      </c>
      <c r="EH78">
        <v>-6.3707125500000004</v>
      </c>
      <c r="EI78">
        <v>-4.8326124899999998</v>
      </c>
      <c r="EJ78">
        <v>-3.8230572700000001</v>
      </c>
      <c r="EK78">
        <v>-3.19996737</v>
      </c>
      <c r="EL78">
        <v>-2.7772328499999999</v>
      </c>
      <c r="EM78">
        <v>-2.4290900999999998</v>
      </c>
      <c r="EN78">
        <v>-2.0185959900000001</v>
      </c>
    </row>
    <row r="79" spans="1:144" x14ac:dyDescent="0.25">
      <c r="D79" s="78"/>
      <c r="E79" s="78"/>
      <c r="F79" s="78"/>
      <c r="G79" s="78"/>
    </row>
    <row r="80" spans="1:144" x14ac:dyDescent="0.25">
      <c r="E80" s="79"/>
      <c r="F80" s="79"/>
      <c r="G80" s="80"/>
      <c r="H80" s="81"/>
      <c r="I80" s="17"/>
    </row>
    <row r="81" spans="2:9" x14ac:dyDescent="0.25">
      <c r="D81" s="78"/>
      <c r="E81" s="82"/>
      <c r="F81" s="82"/>
      <c r="G81" s="83"/>
      <c r="H81" s="81"/>
      <c r="I81" s="17"/>
    </row>
    <row r="83" spans="2:9" ht="30" x14ac:dyDescent="0.25">
      <c r="B83" s="32" t="s">
        <v>98</v>
      </c>
      <c r="C83" s="73" t="s">
        <v>125</v>
      </c>
      <c r="D83" s="73" t="s">
        <v>126</v>
      </c>
      <c r="E83" s="74" t="s">
        <v>131</v>
      </c>
      <c r="F83" s="73" t="s">
        <v>132</v>
      </c>
      <c r="G83" s="73" t="s">
        <v>127</v>
      </c>
      <c r="H83" s="74" t="s">
        <v>133</v>
      </c>
    </row>
    <row r="84" spans="2:9" x14ac:dyDescent="0.25">
      <c r="B84" s="32" t="s">
        <v>92</v>
      </c>
      <c r="C84" s="84">
        <f t="shared" ref="C84:C92" si="2">C15</f>
        <v>40.735820620000005</v>
      </c>
      <c r="D84" s="84">
        <f>C27</f>
        <v>32.029408709999998</v>
      </c>
      <c r="E84" s="84">
        <f>C37</f>
        <v>16.477078599999999</v>
      </c>
      <c r="F84" s="84">
        <f t="shared" ref="F84:F92" si="3">C47</f>
        <v>19.051026570000005</v>
      </c>
      <c r="G84" s="84">
        <f>C59</f>
        <v>23.37215956</v>
      </c>
      <c r="H84" s="84">
        <f>C69</f>
        <v>27.227642819999996</v>
      </c>
    </row>
    <row r="85" spans="2:9" x14ac:dyDescent="0.25">
      <c r="B85" s="32" t="s">
        <v>91</v>
      </c>
      <c r="C85" s="84">
        <f t="shared" si="2"/>
        <v>29.268368630000001</v>
      </c>
      <c r="D85" s="84">
        <f>C28</f>
        <v>54.001650870000006</v>
      </c>
      <c r="E85" s="84">
        <f>C38</f>
        <v>35.739418780000001</v>
      </c>
      <c r="F85" s="84">
        <f t="shared" si="3"/>
        <v>28.12302751</v>
      </c>
      <c r="G85" s="84">
        <f>C60</f>
        <v>26.010805859999998</v>
      </c>
      <c r="H85" s="84">
        <f>C70</f>
        <v>16.300233590000001</v>
      </c>
    </row>
    <row r="86" spans="2:9" x14ac:dyDescent="0.25">
      <c r="B86" s="32" t="s">
        <v>90</v>
      </c>
      <c r="C86" s="84">
        <f t="shared" si="2"/>
        <v>26.527514400000001</v>
      </c>
      <c r="D86" s="84">
        <f>C29</f>
        <v>25.887420599999999</v>
      </c>
      <c r="E86" s="84">
        <f>C39</f>
        <v>90.56234151999999</v>
      </c>
      <c r="F86" s="84">
        <f t="shared" si="3"/>
        <v>22.14796389</v>
      </c>
      <c r="G86" s="84">
        <f>C61</f>
        <v>39.439383759999998</v>
      </c>
      <c r="H86" s="84">
        <f>C71</f>
        <v>14.926415779999996</v>
      </c>
    </row>
    <row r="87" spans="2:9" x14ac:dyDescent="0.25">
      <c r="B87" s="33" t="s">
        <v>129</v>
      </c>
      <c r="C87" s="84">
        <f t="shared" si="2"/>
        <v>78.196138810000008</v>
      </c>
      <c r="D87" s="84" t="s">
        <v>130</v>
      </c>
      <c r="E87" s="84" t="s">
        <v>130</v>
      </c>
      <c r="F87" s="84">
        <f t="shared" si="3"/>
        <v>74.600865639999995</v>
      </c>
      <c r="G87" s="84" t="s">
        <v>130</v>
      </c>
      <c r="H87" s="84" t="s">
        <v>130</v>
      </c>
    </row>
    <row r="88" spans="2:9" x14ac:dyDescent="0.25">
      <c r="B88" s="33" t="s">
        <v>128</v>
      </c>
      <c r="C88" s="84">
        <f t="shared" si="2"/>
        <v>76.290065800000008</v>
      </c>
      <c r="D88" s="84" t="s">
        <v>130</v>
      </c>
      <c r="E88" s="84" t="s">
        <v>130</v>
      </c>
      <c r="F88" s="84">
        <f t="shared" si="3"/>
        <v>47.2549122</v>
      </c>
      <c r="G88" s="84" t="s">
        <v>130</v>
      </c>
      <c r="H88" s="84" t="s">
        <v>130</v>
      </c>
    </row>
    <row r="89" spans="2:9" x14ac:dyDescent="0.25">
      <c r="B89" s="33" t="s">
        <v>93</v>
      </c>
      <c r="C89" s="84">
        <f t="shared" si="2"/>
        <v>89.989347559999999</v>
      </c>
      <c r="D89" s="84">
        <f>C30</f>
        <v>30.610103520000003</v>
      </c>
      <c r="E89" s="84">
        <f>C40</f>
        <v>30.179354919999994</v>
      </c>
      <c r="F89" s="84">
        <f t="shared" si="3"/>
        <v>43.864925580000005</v>
      </c>
      <c r="G89" s="84">
        <f>C62</f>
        <v>48.349615209999996</v>
      </c>
      <c r="H89" s="84">
        <f>C72</f>
        <v>42.42238218</v>
      </c>
    </row>
    <row r="90" spans="2:9" x14ac:dyDescent="0.25">
      <c r="B90" s="33" t="s">
        <v>94</v>
      </c>
      <c r="C90" s="84">
        <f t="shared" si="2"/>
        <v>120.7146429</v>
      </c>
      <c r="D90" s="84">
        <f>C31</f>
        <v>53.117918029999998</v>
      </c>
      <c r="E90" s="84">
        <f>C41</f>
        <v>103.85017357000001</v>
      </c>
      <c r="F90" s="84">
        <f t="shared" si="3"/>
        <v>78.612051600000001</v>
      </c>
      <c r="G90" s="84">
        <f>C63</f>
        <v>27.233115480000002</v>
      </c>
      <c r="H90" s="84">
        <f>C73</f>
        <v>15.558559459999998</v>
      </c>
    </row>
    <row r="91" spans="2:9" x14ac:dyDescent="0.25">
      <c r="B91" s="33" t="s">
        <v>95</v>
      </c>
      <c r="C91" s="84">
        <f t="shared" si="2"/>
        <v>61.563375839999999</v>
      </c>
      <c r="D91" s="84">
        <f>C32</f>
        <v>73.601225520000014</v>
      </c>
      <c r="E91" s="84">
        <f>C42</f>
        <v>66.672585069999997</v>
      </c>
      <c r="F91" s="84">
        <f t="shared" si="3"/>
        <v>39.292550900000002</v>
      </c>
      <c r="G91" s="84">
        <f>C64</f>
        <v>38.194688380000002</v>
      </c>
      <c r="H91" s="84">
        <f>C74</f>
        <v>60.234206379999996</v>
      </c>
    </row>
    <row r="92" spans="2:9" x14ac:dyDescent="0.25">
      <c r="B92" s="33" t="s">
        <v>96</v>
      </c>
      <c r="C92" s="84">
        <f t="shared" si="2"/>
        <v>53.82048726</v>
      </c>
      <c r="D92" s="84">
        <f>C33</f>
        <v>40.998273650000002</v>
      </c>
      <c r="E92" s="84">
        <f>C43</f>
        <v>28.988396129999998</v>
      </c>
      <c r="F92" s="84">
        <f t="shared" si="3"/>
        <v>63.37280312</v>
      </c>
      <c r="G92" s="84">
        <f>C65</f>
        <v>17.677641779999998</v>
      </c>
      <c r="H92" s="84">
        <f>C75</f>
        <v>17.206881209999999</v>
      </c>
    </row>
    <row r="93" spans="2:9" x14ac:dyDescent="0.25">
      <c r="B93" s="33" t="s">
        <v>97</v>
      </c>
      <c r="C93" s="84">
        <f>C26</f>
        <v>56.881313520000006</v>
      </c>
      <c r="D93" s="84">
        <f>C36</f>
        <v>36.241376649999992</v>
      </c>
      <c r="E93" s="84">
        <f>C46</f>
        <v>43.540822859999992</v>
      </c>
      <c r="F93" s="84">
        <f>C58</f>
        <v>57.669049700000002</v>
      </c>
      <c r="G93" s="84" t="s">
        <v>130</v>
      </c>
      <c r="H93" s="84">
        <f>C78</f>
        <v>23.394014429999999</v>
      </c>
    </row>
    <row r="96" spans="2:9" ht="45" x14ac:dyDescent="0.25">
      <c r="B96" s="32" t="s">
        <v>98</v>
      </c>
      <c r="C96" s="69" t="s">
        <v>134</v>
      </c>
    </row>
    <row r="97" spans="2:3" x14ac:dyDescent="0.25">
      <c r="B97" s="32" t="s">
        <v>135</v>
      </c>
      <c r="C97" s="90">
        <f>C9</f>
        <v>19.507770820000001</v>
      </c>
    </row>
    <row r="98" spans="2:3" x14ac:dyDescent="0.25">
      <c r="B98" s="32" t="s">
        <v>136</v>
      </c>
      <c r="C98" s="90">
        <f t="shared" ref="C98:C102" si="4">C10</f>
        <v>8.9741323400000006</v>
      </c>
    </row>
    <row r="99" spans="2:3" x14ac:dyDescent="0.25">
      <c r="B99" s="32" t="s">
        <v>137</v>
      </c>
      <c r="C99" s="90">
        <f t="shared" si="4"/>
        <v>13.263600729999993</v>
      </c>
    </row>
    <row r="100" spans="2:3" x14ac:dyDescent="0.25">
      <c r="B100" s="32" t="s">
        <v>138</v>
      </c>
      <c r="C100" s="90">
        <f t="shared" si="4"/>
        <v>11.90115175</v>
      </c>
    </row>
    <row r="101" spans="2:3" x14ac:dyDescent="0.25">
      <c r="B101" s="32" t="s">
        <v>139</v>
      </c>
      <c r="C101" s="90">
        <f t="shared" si="4"/>
        <v>14.219791389999999</v>
      </c>
    </row>
    <row r="102" spans="2:3" x14ac:dyDescent="0.25">
      <c r="B102" s="32" t="s">
        <v>140</v>
      </c>
      <c r="C102" s="90">
        <f t="shared" si="4"/>
        <v>13.78203609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96"/>
  <sheetViews>
    <sheetView topLeftCell="B73" workbookViewId="0">
      <selection activeCell="D96" sqref="D96"/>
    </sheetView>
  </sheetViews>
  <sheetFormatPr baseColWidth="10" defaultRowHeight="15" x14ac:dyDescent="0.25"/>
  <cols>
    <col min="3" max="3" width="30.140625" bestFit="1" customWidth="1"/>
    <col min="5" max="6" width="11.42578125" customWidth="1"/>
    <col min="7" max="7" width="12.7109375" bestFit="1" customWidth="1"/>
  </cols>
  <sheetData>
    <row r="1" spans="2:13" x14ac:dyDescent="0.25">
      <c r="E1" t="s">
        <v>1</v>
      </c>
      <c r="F1" t="s">
        <v>2</v>
      </c>
      <c r="G1" t="s">
        <v>88</v>
      </c>
      <c r="H1" t="s">
        <v>3</v>
      </c>
      <c r="I1" s="43" t="s">
        <v>4</v>
      </c>
      <c r="J1" t="s">
        <v>5</v>
      </c>
      <c r="K1" t="s">
        <v>6</v>
      </c>
      <c r="M1" t="s">
        <v>118</v>
      </c>
    </row>
    <row r="2" spans="2:13" x14ac:dyDescent="0.25">
      <c r="B2">
        <v>1</v>
      </c>
      <c r="C2" s="2" t="s">
        <v>7</v>
      </c>
      <c r="D2" s="2"/>
      <c r="E2" s="2">
        <v>0</v>
      </c>
      <c r="F2" s="2">
        <v>0</v>
      </c>
      <c r="G2" s="2">
        <v>0</v>
      </c>
      <c r="H2" s="3">
        <v>0</v>
      </c>
      <c r="I2" s="52">
        <v>0</v>
      </c>
      <c r="J2" s="3">
        <v>0</v>
      </c>
      <c r="K2" s="2">
        <v>0</v>
      </c>
    </row>
    <row r="3" spans="2:13" x14ac:dyDescent="0.25">
      <c r="B3">
        <v>2</v>
      </c>
      <c r="C3" s="2" t="s">
        <v>8</v>
      </c>
      <c r="D3" s="2"/>
      <c r="E3" s="4">
        <v>0</v>
      </c>
      <c r="F3" s="4">
        <v>0</v>
      </c>
      <c r="G3" s="4">
        <v>0</v>
      </c>
      <c r="H3" s="4">
        <v>0</v>
      </c>
      <c r="I3" s="53">
        <v>0</v>
      </c>
      <c r="J3" s="4">
        <v>0</v>
      </c>
      <c r="K3" s="4">
        <v>0</v>
      </c>
    </row>
    <row r="4" spans="2:13" x14ac:dyDescent="0.25">
      <c r="B4">
        <v>3</v>
      </c>
      <c r="C4" s="2" t="s">
        <v>9</v>
      </c>
      <c r="D4" s="2"/>
      <c r="E4" s="4">
        <v>0</v>
      </c>
      <c r="F4" s="4">
        <v>0</v>
      </c>
      <c r="G4" s="4">
        <v>0</v>
      </c>
      <c r="H4" s="4">
        <v>0</v>
      </c>
      <c r="I4" s="53">
        <v>0</v>
      </c>
      <c r="J4" s="4">
        <v>0</v>
      </c>
      <c r="K4" s="4">
        <v>0</v>
      </c>
    </row>
    <row r="5" spans="2:13" x14ac:dyDescent="0.25">
      <c r="B5">
        <v>4</v>
      </c>
      <c r="C5" s="2" t="s">
        <v>10</v>
      </c>
      <c r="D5" s="2"/>
      <c r="E5" s="4">
        <v>0</v>
      </c>
      <c r="F5" s="4">
        <v>0</v>
      </c>
      <c r="G5" s="4">
        <v>0</v>
      </c>
      <c r="H5" s="4">
        <v>0</v>
      </c>
      <c r="I5" s="53">
        <v>0</v>
      </c>
      <c r="J5" s="4">
        <v>0</v>
      </c>
      <c r="K5" s="4">
        <v>0</v>
      </c>
    </row>
    <row r="6" spans="2:13" x14ac:dyDescent="0.25">
      <c r="B6">
        <v>5</v>
      </c>
      <c r="C6" s="2" t="s">
        <v>11</v>
      </c>
      <c r="D6" s="2"/>
      <c r="E6" s="4">
        <v>0</v>
      </c>
      <c r="F6" s="4">
        <v>0</v>
      </c>
      <c r="G6" s="4">
        <v>0</v>
      </c>
      <c r="H6" s="4">
        <v>0</v>
      </c>
      <c r="I6" s="53">
        <v>0</v>
      </c>
      <c r="J6" s="4">
        <v>0</v>
      </c>
      <c r="K6" s="4">
        <v>0</v>
      </c>
    </row>
    <row r="7" spans="2:13" x14ac:dyDescent="0.25">
      <c r="B7">
        <v>6</v>
      </c>
      <c r="C7" s="2" t="s">
        <v>12</v>
      </c>
      <c r="D7" s="2"/>
      <c r="E7" s="4">
        <v>0</v>
      </c>
      <c r="F7" s="4">
        <v>0</v>
      </c>
      <c r="G7" s="4">
        <v>0</v>
      </c>
      <c r="H7" s="4">
        <v>0</v>
      </c>
      <c r="I7" s="53">
        <v>0</v>
      </c>
      <c r="J7" s="4">
        <v>0</v>
      </c>
      <c r="K7" s="4">
        <v>0</v>
      </c>
    </row>
    <row r="8" spans="2:13" x14ac:dyDescent="0.25">
      <c r="B8">
        <v>7</v>
      </c>
      <c r="C8" s="2" t="s">
        <v>13</v>
      </c>
      <c r="D8" s="2"/>
      <c r="E8" s="4">
        <v>0</v>
      </c>
      <c r="F8" s="4">
        <v>0</v>
      </c>
      <c r="G8" s="4">
        <v>0</v>
      </c>
      <c r="H8" s="4">
        <v>0</v>
      </c>
      <c r="I8" s="53">
        <v>0</v>
      </c>
      <c r="J8" s="4">
        <v>0</v>
      </c>
      <c r="K8" s="4">
        <v>0</v>
      </c>
    </row>
    <row r="9" spans="2:13" x14ac:dyDescent="0.25">
      <c r="B9">
        <v>8</v>
      </c>
      <c r="C9" s="1" t="s">
        <v>14</v>
      </c>
      <c r="D9" s="1"/>
      <c r="E9" s="5">
        <v>40.379416232067797</v>
      </c>
      <c r="F9" s="5">
        <v>21.862330695045099</v>
      </c>
      <c r="G9" s="5">
        <v>18.517085537022702</v>
      </c>
      <c r="H9" s="5">
        <v>3.6019333323904101</v>
      </c>
      <c r="I9" s="54">
        <v>2.5704370164916299</v>
      </c>
      <c r="J9" s="5">
        <v>3.0384945247716399</v>
      </c>
      <c r="K9" s="5">
        <v>3.0470822616365201</v>
      </c>
      <c r="M9" t="str">
        <f>Metrics_sensitivity!C25</f>
        <v>Axis</v>
      </c>
    </row>
    <row r="10" spans="2:13" x14ac:dyDescent="0.25">
      <c r="B10">
        <v>9</v>
      </c>
      <c r="C10" s="1" t="s">
        <v>15</v>
      </c>
      <c r="D10" s="1"/>
      <c r="E10" s="5">
        <v>11.815861203792</v>
      </c>
      <c r="F10" s="5">
        <v>3.3045787811794298</v>
      </c>
      <c r="G10" s="5">
        <v>8.5112824226126094</v>
      </c>
      <c r="H10" s="5">
        <v>2.7551011071058098</v>
      </c>
      <c r="I10" s="54">
        <v>1.5446406668453601</v>
      </c>
      <c r="J10" s="5">
        <v>1.5497539403503799</v>
      </c>
      <c r="K10" s="5">
        <v>2.74601089921679</v>
      </c>
      <c r="M10" t="str">
        <f>Metrics_sensitivity!C26</f>
        <v>Axis</v>
      </c>
    </row>
    <row r="11" spans="2:13" x14ac:dyDescent="0.25">
      <c r="B11">
        <v>10</v>
      </c>
      <c r="C11" s="1" t="s">
        <v>16</v>
      </c>
      <c r="D11" s="1"/>
      <c r="E11" s="5">
        <v>-56.891075480703499</v>
      </c>
      <c r="F11" s="5">
        <v>-64.726731557045298</v>
      </c>
      <c r="G11" s="5">
        <v>7.8356560763418299</v>
      </c>
      <c r="H11" s="5">
        <v>3.84964212788933</v>
      </c>
      <c r="I11" s="54">
        <v>1.01771227247011</v>
      </c>
      <c r="J11" s="5">
        <v>3.2904781609698901</v>
      </c>
      <c r="K11" s="5">
        <v>1.1906561437308301</v>
      </c>
      <c r="M11" t="str">
        <f>Metrics_sensitivity!C27</f>
        <v>Axis</v>
      </c>
    </row>
    <row r="12" spans="2:13" x14ac:dyDescent="0.25">
      <c r="B12">
        <v>11</v>
      </c>
      <c r="C12" s="1" t="s">
        <v>17</v>
      </c>
      <c r="D12" s="1"/>
      <c r="E12" s="5">
        <v>-8.0212610412072305</v>
      </c>
      <c r="F12" s="5">
        <v>-16.7186449703619</v>
      </c>
      <c r="G12" s="5">
        <v>8.6973839291547108</v>
      </c>
      <c r="H12" s="5">
        <v>2.8425722106777598</v>
      </c>
      <c r="I12" s="54">
        <v>1.5298439730896001</v>
      </c>
      <c r="J12" s="5">
        <v>2.5621777982981699</v>
      </c>
      <c r="K12" s="5">
        <v>1.69726393206038</v>
      </c>
      <c r="M12" t="str">
        <f>Metrics_sensitivity!C28</f>
        <v>Axis</v>
      </c>
    </row>
    <row r="13" spans="2:13" x14ac:dyDescent="0.25">
      <c r="B13">
        <v>12</v>
      </c>
      <c r="C13" s="1" t="s">
        <v>18</v>
      </c>
      <c r="D13" s="1"/>
      <c r="E13" s="5">
        <v>-19.085708521652499</v>
      </c>
      <c r="F13" s="5">
        <v>-25.3358920652772</v>
      </c>
      <c r="G13" s="5">
        <v>6.2501835436246296</v>
      </c>
      <c r="H13" s="5">
        <v>4.8707293770284004</v>
      </c>
      <c r="I13" s="54">
        <v>0.64160652951712804</v>
      </c>
      <c r="J13" s="5">
        <v>3.8804216040426698</v>
      </c>
      <c r="K13" s="5">
        <v>0.80534851382039396</v>
      </c>
      <c r="M13" t="str">
        <f>Metrics_sensitivity!C29</f>
        <v>Axis</v>
      </c>
    </row>
    <row r="14" spans="2:13" x14ac:dyDescent="0.25">
      <c r="B14">
        <v>13</v>
      </c>
      <c r="C14" s="1" t="s">
        <v>19</v>
      </c>
      <c r="D14" s="1"/>
      <c r="E14" s="5">
        <v>24.956657791399799</v>
      </c>
      <c r="F14" s="5">
        <v>14.246642709847301</v>
      </c>
      <c r="G14" s="5">
        <v>10.7100150815525</v>
      </c>
      <c r="H14" s="5">
        <v>2.71384735563197</v>
      </c>
      <c r="I14" s="54">
        <v>1.97321619053598</v>
      </c>
      <c r="J14" s="5">
        <v>2.4368443556192698</v>
      </c>
      <c r="K14" s="5">
        <v>2.1975172638448601</v>
      </c>
      <c r="M14" t="str">
        <f>Metrics_sensitivity!C30</f>
        <v>Axis</v>
      </c>
    </row>
    <row r="15" spans="2:13" x14ac:dyDescent="0.25">
      <c r="B15">
        <v>14</v>
      </c>
      <c r="C15" s="12" t="s">
        <v>20</v>
      </c>
      <c r="D15" s="13"/>
      <c r="E15" s="14">
        <v>-39.982010779596003</v>
      </c>
      <c r="F15" s="14">
        <v>-63.984127967769297</v>
      </c>
      <c r="G15" s="14">
        <v>24.002117188173301</v>
      </c>
      <c r="H15" s="14">
        <v>10.488242646762201</v>
      </c>
      <c r="I15" s="55">
        <v>1.14423922083758</v>
      </c>
      <c r="J15" s="14">
        <v>7.4511061139710897</v>
      </c>
      <c r="K15" s="15">
        <v>1.6106412136024</v>
      </c>
      <c r="M15" t="str">
        <f>Metrics_sensitivity!C31</f>
        <v>Axis</v>
      </c>
    </row>
    <row r="16" spans="2:13" x14ac:dyDescent="0.25">
      <c r="B16">
        <v>15</v>
      </c>
      <c r="C16" s="16" t="s">
        <v>21</v>
      </c>
      <c r="D16" s="17"/>
      <c r="E16" s="18">
        <v>-5.5980677340748199</v>
      </c>
      <c r="F16" s="18">
        <v>-19.5144332329081</v>
      </c>
      <c r="G16" s="18">
        <v>13.916365498833301</v>
      </c>
      <c r="H16" s="18">
        <v>9.7072958075435505</v>
      </c>
      <c r="I16" s="56">
        <v>0.71679929069529902</v>
      </c>
      <c r="J16" s="18">
        <v>7.60890984014324</v>
      </c>
      <c r="K16" s="19">
        <v>0.91447827554829797</v>
      </c>
      <c r="M16" t="str">
        <f>Metrics_sensitivity!C32</f>
        <v>Axis</v>
      </c>
    </row>
    <row r="17" spans="2:17" x14ac:dyDescent="0.25">
      <c r="B17">
        <v>16</v>
      </c>
      <c r="C17" s="16" t="s">
        <v>22</v>
      </c>
      <c r="D17" s="17"/>
      <c r="E17" s="18">
        <v>11.362462301201299</v>
      </c>
      <c r="F17" s="18">
        <v>-9.0445584820862504</v>
      </c>
      <c r="G17" s="18">
        <v>20.407020783287599</v>
      </c>
      <c r="H17" s="18">
        <v>8.9514585612064792</v>
      </c>
      <c r="I17" s="56">
        <v>1.13987126476387</v>
      </c>
      <c r="J17" s="18">
        <v>6.1719204019246501</v>
      </c>
      <c r="K17" s="19">
        <v>1.65321483868488</v>
      </c>
      <c r="M17" t="str">
        <f>Metrics_sensitivity!C33</f>
        <v>Axis</v>
      </c>
    </row>
    <row r="18" spans="2:17" x14ac:dyDescent="0.25">
      <c r="B18">
        <v>17</v>
      </c>
      <c r="C18" s="16" t="s">
        <v>23</v>
      </c>
      <c r="D18" s="17"/>
      <c r="E18" s="18">
        <v>-14.3514241647761</v>
      </c>
      <c r="F18" s="18">
        <v>-75.438897071157498</v>
      </c>
      <c r="G18" s="18">
        <v>61.087472906381301</v>
      </c>
      <c r="H18" s="18">
        <v>34.242712547719698</v>
      </c>
      <c r="I18" s="56">
        <v>0.89197771381650304</v>
      </c>
      <c r="J18" s="18">
        <v>18.288028657100401</v>
      </c>
      <c r="K18" s="19">
        <v>1.67014920120064</v>
      </c>
      <c r="M18" t="str">
        <f>Metrics_sensitivity!C34</f>
        <v>Axis</v>
      </c>
    </row>
    <row r="19" spans="2:17" x14ac:dyDescent="0.25">
      <c r="B19">
        <v>18</v>
      </c>
      <c r="C19" s="16" t="s">
        <v>24</v>
      </c>
      <c r="D19" s="17"/>
      <c r="E19" s="18">
        <v>-0.87170204606243695</v>
      </c>
      <c r="F19" s="18">
        <v>-56.716032330427197</v>
      </c>
      <c r="G19" s="18">
        <v>55.844330284364702</v>
      </c>
      <c r="H19" s="18">
        <v>12.481841657118601</v>
      </c>
      <c r="I19" s="56">
        <v>2.2370228616269801</v>
      </c>
      <c r="J19" s="18">
        <v>9.7480798914159106</v>
      </c>
      <c r="K19" s="19">
        <v>2.8643759030709601</v>
      </c>
      <c r="M19" t="str">
        <f>Metrics_sensitivity!C35</f>
        <v>Axis</v>
      </c>
    </row>
    <row r="20" spans="2:17" x14ac:dyDescent="0.25">
      <c r="B20" s="72">
        <v>19</v>
      </c>
      <c r="C20" s="20" t="s">
        <v>25</v>
      </c>
      <c r="D20" s="21"/>
      <c r="E20" s="22">
        <v>39.937908955582799</v>
      </c>
      <c r="F20" s="22">
        <v>-54.718515403177598</v>
      </c>
      <c r="G20" s="22">
        <v>94.656424358760404</v>
      </c>
      <c r="H20" s="22">
        <v>39.499583899713699</v>
      </c>
      <c r="I20" s="57">
        <v>1.1981952088290999</v>
      </c>
      <c r="J20" s="22">
        <v>25.811199150901899</v>
      </c>
      <c r="K20" s="23">
        <v>1.8336308941975901</v>
      </c>
      <c r="L20" s="72"/>
      <c r="M20" s="72" t="str">
        <f>Metrics_sensitivity!C36</f>
        <v>Axis</v>
      </c>
      <c r="O20" s="11"/>
    </row>
    <row r="21" spans="2:17" x14ac:dyDescent="0.25">
      <c r="B21">
        <v>20</v>
      </c>
      <c r="C21" s="20" t="s">
        <v>26</v>
      </c>
      <c r="D21" s="21"/>
      <c r="E21" s="22">
        <v>31.410225618504501</v>
      </c>
      <c r="F21" s="22">
        <v>-63.041787418765402</v>
      </c>
      <c r="G21" s="22">
        <v>94.452013037269893</v>
      </c>
      <c r="H21" s="22">
        <v>23.470753510741901</v>
      </c>
      <c r="I21" s="57">
        <v>2.0121214471031301</v>
      </c>
      <c r="J21" s="22">
        <v>15.913672725789</v>
      </c>
      <c r="K21" s="23">
        <v>2.9676371590891599</v>
      </c>
      <c r="M21" t="str">
        <f>Metrics_sensitivity!C37</f>
        <v>Axis</v>
      </c>
      <c r="O21" s="11"/>
    </row>
    <row r="22" spans="2:17" x14ac:dyDescent="0.25">
      <c r="B22">
        <v>21</v>
      </c>
      <c r="C22" s="24" t="s">
        <v>27</v>
      </c>
      <c r="D22" s="25"/>
      <c r="E22" s="26">
        <v>1.5079504704326001</v>
      </c>
      <c r="F22" s="26">
        <v>-58.511073704794299</v>
      </c>
      <c r="G22" s="26">
        <v>60.019024175226903</v>
      </c>
      <c r="H22" s="26">
        <v>6.1437639177227501</v>
      </c>
      <c r="I22" s="51">
        <v>4.8845483793812203</v>
      </c>
      <c r="J22" s="26">
        <v>4.5014410973379704</v>
      </c>
      <c r="K22" s="27">
        <v>6.6666455116696399</v>
      </c>
      <c r="M22" t="str">
        <f>Metrics_sensitivity!C38</f>
        <v>Axis</v>
      </c>
      <c r="O22" s="11"/>
    </row>
    <row r="23" spans="2:17" x14ac:dyDescent="0.25">
      <c r="B23">
        <v>22</v>
      </c>
      <c r="C23" s="70" t="s">
        <v>28</v>
      </c>
      <c r="D23" s="17"/>
      <c r="E23" s="18">
        <v>35.830735684463598</v>
      </c>
      <c r="F23" s="18">
        <v>-16.854647602010001</v>
      </c>
      <c r="G23" s="18">
        <v>52.685383286473602</v>
      </c>
      <c r="H23" s="18">
        <v>24.386874482358799</v>
      </c>
      <c r="I23" s="56">
        <v>1.08019958286548</v>
      </c>
      <c r="J23" s="18">
        <v>11.0672176519106</v>
      </c>
      <c r="K23" s="19">
        <v>2.3802451954750401</v>
      </c>
      <c r="M23" t="str">
        <f>Metrics_sensitivity!C39</f>
        <v>Axis</v>
      </c>
      <c r="N23">
        <v>21</v>
      </c>
      <c r="O23" s="24" t="s">
        <v>27</v>
      </c>
      <c r="Q23" t="str">
        <f>VLOOKUP(Markers_perturbation!N23,Metrics_sensitivity!$A$25:$C$94,3,FALSE)</f>
        <v>Axis</v>
      </c>
    </row>
    <row r="24" spans="2:17" x14ac:dyDescent="0.25">
      <c r="B24">
        <v>23</v>
      </c>
      <c r="C24" s="16" t="s">
        <v>29</v>
      </c>
      <c r="D24" s="17"/>
      <c r="E24" s="85">
        <v>25.210622900000001</v>
      </c>
      <c r="F24" s="85">
        <v>-3.3675790692307701</v>
      </c>
      <c r="G24" s="85">
        <v>28.5782019692308</v>
      </c>
      <c r="H24" s="85">
        <v>15.3124715898291</v>
      </c>
      <c r="I24" s="86">
        <v>0.93316750994702202</v>
      </c>
      <c r="J24" s="85" t="s">
        <v>0</v>
      </c>
      <c r="K24" s="87" t="s">
        <v>0</v>
      </c>
      <c r="M24" t="str">
        <f>Metrics_sensitivity!C40</f>
        <v>Markers</v>
      </c>
      <c r="N24">
        <v>31</v>
      </c>
      <c r="O24" s="24" t="s">
        <v>37</v>
      </c>
      <c r="Q24" t="str">
        <f>VLOOKUP(Markers_perturbation!N24,Metrics_sensitivity!$A$25:$C$94,3,FALSE)</f>
        <v>Axis</v>
      </c>
    </row>
    <row r="25" spans="2:17" x14ac:dyDescent="0.25">
      <c r="B25">
        <v>24</v>
      </c>
      <c r="C25" s="16" t="s">
        <v>30</v>
      </c>
      <c r="D25" s="17"/>
      <c r="E25" s="85" t="s">
        <v>0</v>
      </c>
      <c r="F25" s="85" t="s">
        <v>0</v>
      </c>
      <c r="G25" s="85" t="s">
        <v>0</v>
      </c>
      <c r="H25" s="85" t="s">
        <v>0</v>
      </c>
      <c r="I25" s="86" t="s">
        <v>0</v>
      </c>
      <c r="J25" s="85" t="s">
        <v>0</v>
      </c>
      <c r="K25" s="87" t="s">
        <v>0</v>
      </c>
      <c r="M25" t="str">
        <f>Metrics_sensitivity!C41</f>
        <v>Axis</v>
      </c>
      <c r="N25">
        <v>41</v>
      </c>
      <c r="O25" s="24" t="s">
        <v>47</v>
      </c>
      <c r="Q25" t="str">
        <f>VLOOKUP(Markers_perturbation!N25,Metrics_sensitivity!$A$25:$C$94,3,FALSE)</f>
        <v>Axis</v>
      </c>
    </row>
    <row r="26" spans="2:17" x14ac:dyDescent="0.25">
      <c r="B26">
        <v>25</v>
      </c>
      <c r="C26" s="71" t="s">
        <v>31</v>
      </c>
      <c r="D26" s="29"/>
      <c r="E26" s="30">
        <v>-50.1679963641825</v>
      </c>
      <c r="F26" s="30">
        <v>-124.897750696269</v>
      </c>
      <c r="G26" s="30">
        <v>74.729754332086799</v>
      </c>
      <c r="H26" s="30">
        <v>37.444544576080197</v>
      </c>
      <c r="I26" s="58">
        <v>0.99787238939774103</v>
      </c>
      <c r="J26" s="30">
        <v>15.1295540342919</v>
      </c>
      <c r="K26" s="31">
        <v>2.4696615036605798</v>
      </c>
      <c r="M26" t="str">
        <f>Metrics_sensitivity!C42</f>
        <v>Axis</v>
      </c>
    </row>
    <row r="27" spans="2:17" x14ac:dyDescent="0.25">
      <c r="B27">
        <v>26</v>
      </c>
      <c r="C27" s="12" t="s">
        <v>32</v>
      </c>
      <c r="D27" s="13"/>
      <c r="E27" s="14">
        <v>58.384716637768797</v>
      </c>
      <c r="F27" s="14">
        <v>40.553213416177002</v>
      </c>
      <c r="G27" s="14">
        <v>17.831503221591799</v>
      </c>
      <c r="H27" s="14">
        <v>5.0033312087981496</v>
      </c>
      <c r="I27" s="55">
        <v>1.7819631039252299</v>
      </c>
      <c r="J27" s="14">
        <v>4.3914801018974803</v>
      </c>
      <c r="K27" s="15">
        <v>2.0302384170985102</v>
      </c>
      <c r="M27" t="str">
        <f>Metrics_sensitivity!C43</f>
        <v>Axis</v>
      </c>
      <c r="N27">
        <v>53</v>
      </c>
      <c r="O27" s="24" t="s">
        <v>59</v>
      </c>
      <c r="Q27" t="str">
        <f>VLOOKUP(Markers_perturbation!N27,Metrics_sensitivity!$A$25:$C$94,3,FALSE)</f>
        <v>Axis</v>
      </c>
    </row>
    <row r="28" spans="2:17" x14ac:dyDescent="0.25">
      <c r="B28">
        <v>27</v>
      </c>
      <c r="C28" s="16" t="s">
        <v>33</v>
      </c>
      <c r="D28" s="17"/>
      <c r="E28" s="18">
        <v>-0.54789237872361796</v>
      </c>
      <c r="F28" s="18">
        <v>-26.5399901868605</v>
      </c>
      <c r="G28" s="18">
        <v>25.992097808136901</v>
      </c>
      <c r="H28" s="18">
        <v>6.9764272352052101</v>
      </c>
      <c r="I28" s="56">
        <v>1.8628516382262801</v>
      </c>
      <c r="J28" s="18">
        <v>5.6069614466748998</v>
      </c>
      <c r="K28" s="19">
        <v>2.3178416737242702</v>
      </c>
      <c r="M28" t="str">
        <f>Metrics_sensitivity!C44</f>
        <v>Markers</v>
      </c>
      <c r="N28">
        <v>63</v>
      </c>
      <c r="O28" s="24" t="s">
        <v>69</v>
      </c>
      <c r="Q28" t="str">
        <f>VLOOKUP(Markers_perturbation!N28,Metrics_sensitivity!$A$25:$C$94,3,FALSE)</f>
        <v>Axis</v>
      </c>
    </row>
    <row r="29" spans="2:17" x14ac:dyDescent="0.25">
      <c r="B29">
        <v>28</v>
      </c>
      <c r="C29" s="16" t="s">
        <v>34</v>
      </c>
      <c r="D29" s="17"/>
      <c r="E29" s="18">
        <v>17.515174004156599</v>
      </c>
      <c r="F29" s="18">
        <v>-8.2584853590332408</v>
      </c>
      <c r="G29" s="18">
        <v>25.7736593631899</v>
      </c>
      <c r="H29" s="18">
        <v>4.9210742428000698</v>
      </c>
      <c r="I29" s="56">
        <v>2.6187025526894701</v>
      </c>
      <c r="J29" s="18">
        <v>4.0457456178322699</v>
      </c>
      <c r="K29" s="19">
        <v>3.18527927826065</v>
      </c>
      <c r="M29" t="str">
        <f>Metrics_sensitivity!C45</f>
        <v>Axis</v>
      </c>
      <c r="N29">
        <v>73</v>
      </c>
      <c r="O29" s="24" t="s">
        <v>79</v>
      </c>
      <c r="Q29" t="str">
        <f>VLOOKUP(Markers_perturbation!N29,Metrics_sensitivity!$A$25:$C$94,3,FALSE)</f>
        <v>Axis</v>
      </c>
    </row>
    <row r="30" spans="2:17" x14ac:dyDescent="0.25">
      <c r="B30">
        <v>29</v>
      </c>
      <c r="C30" s="60" t="s">
        <v>35</v>
      </c>
      <c r="D30" s="61"/>
      <c r="E30" s="62">
        <v>37.558466893236499</v>
      </c>
      <c r="F30" s="62">
        <v>8.2003203100400892</v>
      </c>
      <c r="G30" s="62">
        <v>29.358146583196401</v>
      </c>
      <c r="H30" s="62">
        <v>4.2172938501435899</v>
      </c>
      <c r="I30" s="63">
        <v>3.4806854379137899</v>
      </c>
      <c r="J30" s="18">
        <v>3.7677796854414898</v>
      </c>
      <c r="K30" s="19">
        <v>3.8959478836614001</v>
      </c>
      <c r="M30" t="str">
        <f>Metrics_sensitivity!C46</f>
        <v>Axis</v>
      </c>
    </row>
    <row r="31" spans="2:17" x14ac:dyDescent="0.25">
      <c r="B31">
        <v>30</v>
      </c>
      <c r="C31" s="20" t="s">
        <v>36</v>
      </c>
      <c r="D31" s="21"/>
      <c r="E31" s="22">
        <v>27.397380315533201</v>
      </c>
      <c r="F31" s="22">
        <v>-5.65116838313567</v>
      </c>
      <c r="G31" s="22">
        <v>33.048548698668803</v>
      </c>
      <c r="H31" s="22">
        <v>6.6296411441087297</v>
      </c>
      <c r="I31" s="57">
        <v>2.49248398067795</v>
      </c>
      <c r="J31" s="22">
        <v>4.82332523468245</v>
      </c>
      <c r="K31" s="23">
        <v>3.4259092110387899</v>
      </c>
      <c r="M31" t="str">
        <f>Metrics_sensitivity!C47</f>
        <v>Markers</v>
      </c>
      <c r="N31">
        <v>19</v>
      </c>
      <c r="O31" s="60" t="s">
        <v>25</v>
      </c>
      <c r="Q31" t="str">
        <f>VLOOKUP(Markers_perturbation!N31,Metrics_sensitivity!$A$25:$C$94,3,FALSE)</f>
        <v>Axis</v>
      </c>
    </row>
    <row r="32" spans="2:17" x14ac:dyDescent="0.25">
      <c r="B32">
        <v>31</v>
      </c>
      <c r="C32" s="24" t="s">
        <v>37</v>
      </c>
      <c r="D32" s="25"/>
      <c r="E32" s="26">
        <v>86.256057160351602</v>
      </c>
      <c r="F32" s="26">
        <v>37.146478736312602</v>
      </c>
      <c r="G32" s="26">
        <v>49.109578424039</v>
      </c>
      <c r="H32" s="26">
        <v>5.1575059673377499</v>
      </c>
      <c r="I32" s="51">
        <v>4.7609812509231899</v>
      </c>
      <c r="J32" s="26">
        <v>4.6626721022264803</v>
      </c>
      <c r="K32" s="27">
        <v>5.2662483386499099</v>
      </c>
      <c r="M32" t="str">
        <f>Metrics_sensitivity!C48</f>
        <v>Axis</v>
      </c>
      <c r="N32">
        <v>29</v>
      </c>
      <c r="O32" s="60" t="s">
        <v>35</v>
      </c>
      <c r="Q32" t="str">
        <f>VLOOKUP(Markers_perturbation!N32,Metrics_sensitivity!$A$25:$C$94,3,FALSE)</f>
        <v>Axis</v>
      </c>
    </row>
    <row r="33" spans="2:17" x14ac:dyDescent="0.25">
      <c r="B33">
        <v>32</v>
      </c>
      <c r="C33" s="16" t="s">
        <v>38</v>
      </c>
      <c r="D33" s="17"/>
      <c r="E33" s="18">
        <v>7.4998513256854897</v>
      </c>
      <c r="F33" s="18">
        <v>-31.057164856726899</v>
      </c>
      <c r="G33" s="18">
        <v>38.557016182412397</v>
      </c>
      <c r="H33" s="18">
        <v>8.7907526587088096</v>
      </c>
      <c r="I33" s="56">
        <v>2.1930440816245</v>
      </c>
      <c r="J33" s="18">
        <v>7.6081502372579797</v>
      </c>
      <c r="K33" s="19">
        <v>2.53392841755374</v>
      </c>
      <c r="M33" t="str">
        <f>Metrics_sensitivity!C49</f>
        <v>Axis</v>
      </c>
      <c r="N33">
        <v>39</v>
      </c>
      <c r="O33" s="60" t="s">
        <v>45</v>
      </c>
      <c r="Q33" t="str">
        <f>VLOOKUP(Markers_perturbation!N33,Metrics_sensitivity!$A$25:$C$94,3,FALSE)</f>
        <v>Markers</v>
      </c>
    </row>
    <row r="34" spans="2:17" x14ac:dyDescent="0.25">
      <c r="B34">
        <v>33</v>
      </c>
      <c r="C34" s="16" t="s">
        <v>39</v>
      </c>
      <c r="D34" s="17"/>
      <c r="E34" s="85">
        <v>29.54502961</v>
      </c>
      <c r="F34" s="85">
        <v>19.3463008563537</v>
      </c>
      <c r="G34" s="85">
        <v>10.1987287536463</v>
      </c>
      <c r="H34" s="85">
        <v>4.6299408257310901</v>
      </c>
      <c r="I34" s="86">
        <v>1.1013886718558501</v>
      </c>
      <c r="J34" s="85">
        <v>2.80613767834119</v>
      </c>
      <c r="K34" s="87">
        <v>1.8172181700783701</v>
      </c>
      <c r="M34" t="str">
        <f>Metrics_sensitivity!C50</f>
        <v>Markers</v>
      </c>
    </row>
    <row r="35" spans="2:17" x14ac:dyDescent="0.25">
      <c r="B35">
        <v>34</v>
      </c>
      <c r="C35" s="16" t="s">
        <v>40</v>
      </c>
      <c r="D35" s="17"/>
      <c r="E35" s="85" t="s">
        <v>0</v>
      </c>
      <c r="F35" s="85" t="s">
        <v>0</v>
      </c>
      <c r="G35" s="85" t="s">
        <v>0</v>
      </c>
      <c r="H35" s="85" t="s">
        <v>0</v>
      </c>
      <c r="I35" s="86" t="s">
        <v>0</v>
      </c>
      <c r="J35" s="85" t="s">
        <v>0</v>
      </c>
      <c r="K35" s="87" t="s">
        <v>0</v>
      </c>
      <c r="M35" t="str">
        <f>Metrics_sensitivity!C51</f>
        <v>Axis</v>
      </c>
      <c r="N35">
        <v>48</v>
      </c>
      <c r="O35" s="60" t="s">
        <v>54</v>
      </c>
      <c r="Q35" t="str">
        <f>VLOOKUP(Markers_perturbation!N35,Metrics_sensitivity!$A$25:$C$94,3,FALSE)</f>
        <v>Axis</v>
      </c>
    </row>
    <row r="36" spans="2:17" x14ac:dyDescent="0.25">
      <c r="B36">
        <v>35</v>
      </c>
      <c r="C36" s="28" t="s">
        <v>41</v>
      </c>
      <c r="D36" s="29"/>
      <c r="E36" s="30">
        <v>48.490300544229697</v>
      </c>
      <c r="F36" s="30">
        <v>19.596104057691502</v>
      </c>
      <c r="G36" s="30">
        <v>28.8941964865381</v>
      </c>
      <c r="H36" s="30">
        <v>12.249562563191001</v>
      </c>
      <c r="I36" s="58">
        <v>1.17939707387441</v>
      </c>
      <c r="J36" s="30">
        <v>8.2921556357209205</v>
      </c>
      <c r="K36" s="31">
        <v>1.74226086411523</v>
      </c>
      <c r="M36" t="str">
        <f>Metrics_sensitivity!C52</f>
        <v>Axis</v>
      </c>
      <c r="N36">
        <v>58</v>
      </c>
      <c r="O36" s="12" t="s">
        <v>64</v>
      </c>
      <c r="Q36" t="str">
        <f>VLOOKUP(Markers_perturbation!N36,Metrics_sensitivity!$A$25:$C$94,3,FALSE)</f>
        <v>Axis</v>
      </c>
    </row>
    <row r="37" spans="2:17" x14ac:dyDescent="0.25">
      <c r="B37">
        <v>36</v>
      </c>
      <c r="C37" s="12" t="s">
        <v>42</v>
      </c>
      <c r="D37" s="13"/>
      <c r="E37" s="14">
        <v>27.4277105792169</v>
      </c>
      <c r="F37" s="14">
        <v>9.1404428086478404</v>
      </c>
      <c r="G37" s="14">
        <v>18.287267770568999</v>
      </c>
      <c r="H37" s="14">
        <v>5.7245376442543101</v>
      </c>
      <c r="I37" s="55">
        <v>1.5972702868784401</v>
      </c>
      <c r="J37" s="14">
        <v>4.7860319457464504</v>
      </c>
      <c r="K37" s="15">
        <v>1.9104832539638299</v>
      </c>
      <c r="M37" t="str">
        <f>Metrics_sensitivity!C53</f>
        <v>Axis</v>
      </c>
      <c r="N37">
        <v>70</v>
      </c>
      <c r="O37" s="16" t="s">
        <v>76</v>
      </c>
      <c r="Q37" t="str">
        <f>VLOOKUP(Markers_perturbation!N37,Metrics_sensitivity!$A$25:$C$94,3,FALSE)</f>
        <v>Axis</v>
      </c>
    </row>
    <row r="38" spans="2:17" x14ac:dyDescent="0.25">
      <c r="B38">
        <v>37</v>
      </c>
      <c r="C38" s="16" t="s">
        <v>43</v>
      </c>
      <c r="D38" s="17"/>
      <c r="E38" s="18">
        <v>30.858680635411599</v>
      </c>
      <c r="F38" s="18">
        <v>8.3175608103018206</v>
      </c>
      <c r="G38" s="18">
        <v>22.541119825109799</v>
      </c>
      <c r="H38" s="18">
        <v>5.3545969235093098</v>
      </c>
      <c r="I38" s="56">
        <v>2.1048381556175801</v>
      </c>
      <c r="J38" s="18">
        <v>4.4037042107201696</v>
      </c>
      <c r="K38" s="19">
        <v>2.5593362708418002</v>
      </c>
      <c r="M38" t="str">
        <f>Metrics_sensitivity!C54</f>
        <v>Axis</v>
      </c>
    </row>
    <row r="39" spans="2:17" x14ac:dyDescent="0.25">
      <c r="B39">
        <v>38</v>
      </c>
      <c r="C39" s="16" t="s">
        <v>44</v>
      </c>
      <c r="D39" s="17"/>
      <c r="E39" s="18">
        <v>60.927880767576397</v>
      </c>
      <c r="F39" s="18">
        <v>-7.7967002673654902</v>
      </c>
      <c r="G39" s="18">
        <v>68.724581034941906</v>
      </c>
      <c r="H39" s="18">
        <v>25.5398047245193</v>
      </c>
      <c r="I39" s="56">
        <v>1.34544061272644</v>
      </c>
      <c r="J39" s="18">
        <v>12.4355578875434</v>
      </c>
      <c r="K39" s="19">
        <v>2.7632287049937201</v>
      </c>
      <c r="M39" t="str">
        <f>Metrics_sensitivity!C55</f>
        <v>Axis</v>
      </c>
    </row>
    <row r="40" spans="2:17" x14ac:dyDescent="0.25">
      <c r="B40">
        <v>39</v>
      </c>
      <c r="C40" s="60" t="s">
        <v>45</v>
      </c>
      <c r="D40" s="61"/>
      <c r="E40" s="62">
        <v>66.551136885245896</v>
      </c>
      <c r="F40" s="62">
        <v>42.666249784255498</v>
      </c>
      <c r="G40" s="62">
        <v>23.884887100990301</v>
      </c>
      <c r="H40" s="62">
        <v>4.9761713089063599</v>
      </c>
      <c r="I40" s="63">
        <v>2.3999261297778398</v>
      </c>
      <c r="J40" s="18">
        <v>4.3528939862970404</v>
      </c>
      <c r="K40" s="19">
        <v>2.743564072107</v>
      </c>
      <c r="M40" t="str">
        <f>Metrics_sensitivity!C56</f>
        <v>Markers</v>
      </c>
    </row>
    <row r="41" spans="2:17" x14ac:dyDescent="0.25">
      <c r="B41">
        <v>40</v>
      </c>
      <c r="C41" s="16" t="s">
        <v>46</v>
      </c>
      <c r="D41" s="17"/>
      <c r="E41" s="18">
        <v>66.0753564843248</v>
      </c>
      <c r="F41" s="18">
        <v>-20.331009474894898</v>
      </c>
      <c r="G41" s="18">
        <v>86.406365959219698</v>
      </c>
      <c r="H41" s="18">
        <v>28.060327097093499</v>
      </c>
      <c r="I41" s="56">
        <v>1.53965357674269</v>
      </c>
      <c r="J41" s="18">
        <v>12.999491421875399</v>
      </c>
      <c r="K41" s="19">
        <v>3.3234517857296999</v>
      </c>
      <c r="M41" t="str">
        <f>Metrics_sensitivity!C57</f>
        <v>Axis</v>
      </c>
    </row>
    <row r="42" spans="2:17" x14ac:dyDescent="0.25">
      <c r="B42">
        <v>41</v>
      </c>
      <c r="C42" s="24" t="s">
        <v>47</v>
      </c>
      <c r="D42" s="25"/>
      <c r="E42" s="26">
        <v>9.8460219025907296</v>
      </c>
      <c r="F42" s="26">
        <v>-59.361179764787899</v>
      </c>
      <c r="G42" s="26">
        <v>69.207201667378598</v>
      </c>
      <c r="H42" s="26">
        <v>3.33835395433284</v>
      </c>
      <c r="I42" s="51">
        <v>10.3654679243276</v>
      </c>
      <c r="J42" s="26">
        <v>2.5792270452461201</v>
      </c>
      <c r="K42" s="27">
        <v>13.4162678301116</v>
      </c>
      <c r="M42" t="str">
        <f>Metrics_sensitivity!C58</f>
        <v>Axis</v>
      </c>
    </row>
    <row r="43" spans="2:17" x14ac:dyDescent="0.25">
      <c r="B43">
        <v>42</v>
      </c>
      <c r="C43" s="16" t="s">
        <v>48</v>
      </c>
      <c r="D43" s="17"/>
      <c r="E43" s="18">
        <v>23.8842378813581</v>
      </c>
      <c r="F43" s="18">
        <v>-0.58991865310240899</v>
      </c>
      <c r="G43" s="18">
        <v>24.474156534460601</v>
      </c>
      <c r="H43" s="18">
        <v>6.1826644548299301</v>
      </c>
      <c r="I43" s="56">
        <v>1.9792564122852601</v>
      </c>
      <c r="J43" s="18">
        <v>5.6446177943807596</v>
      </c>
      <c r="K43" s="19">
        <v>2.1679197268967201</v>
      </c>
      <c r="M43" t="str">
        <f>Metrics_sensitivity!C59</f>
        <v>Axis</v>
      </c>
    </row>
    <row r="44" spans="2:17" x14ac:dyDescent="0.25">
      <c r="B44">
        <v>43</v>
      </c>
      <c r="C44" s="16" t="s">
        <v>49</v>
      </c>
      <c r="D44" s="17"/>
      <c r="E44" s="85">
        <v>28.654999993333298</v>
      </c>
      <c r="F44" s="85">
        <v>-15.641396133473</v>
      </c>
      <c r="G44" s="85">
        <v>44.2963961268063</v>
      </c>
      <c r="H44" s="85">
        <v>6.4906009983392901</v>
      </c>
      <c r="I44" s="86">
        <v>3.4123493447016799</v>
      </c>
      <c r="J44" s="85">
        <v>5.1040528921522101</v>
      </c>
      <c r="K44" s="87">
        <v>4.3393355302914998</v>
      </c>
      <c r="M44" t="str">
        <f>Metrics_sensitivity!C60</f>
        <v>Axis</v>
      </c>
    </row>
    <row r="45" spans="2:17" x14ac:dyDescent="0.25">
      <c r="B45">
        <v>44</v>
      </c>
      <c r="C45" s="16" t="s">
        <v>50</v>
      </c>
      <c r="D45" s="17"/>
      <c r="E45" s="85" t="s">
        <v>0</v>
      </c>
      <c r="F45" s="85" t="s">
        <v>0</v>
      </c>
      <c r="G45" s="85" t="s">
        <v>0</v>
      </c>
      <c r="H45" s="85" t="s">
        <v>0</v>
      </c>
      <c r="I45" s="86" t="s">
        <v>0</v>
      </c>
      <c r="J45" s="85" t="s">
        <v>0</v>
      </c>
      <c r="K45" s="87" t="s">
        <v>0</v>
      </c>
      <c r="M45" t="str">
        <f>Metrics_sensitivity!C61</f>
        <v>Axis</v>
      </c>
    </row>
    <row r="46" spans="2:17" x14ac:dyDescent="0.25">
      <c r="B46">
        <v>45</v>
      </c>
      <c r="C46" s="28" t="s">
        <v>51</v>
      </c>
      <c r="D46" s="29"/>
      <c r="E46" s="30">
        <v>73.557061318770195</v>
      </c>
      <c r="F46" s="30">
        <v>48.028158810594803</v>
      </c>
      <c r="G46" s="30">
        <v>25.5289025081753</v>
      </c>
      <c r="H46" s="30">
        <v>8.9429732383290705</v>
      </c>
      <c r="I46" s="58">
        <v>1.42731627546194</v>
      </c>
      <c r="J46" s="30">
        <v>7.6288897096446</v>
      </c>
      <c r="K46" s="31">
        <v>1.67317286524022</v>
      </c>
      <c r="M46" t="str">
        <f>Metrics_sensitivity!C62</f>
        <v>Axis</v>
      </c>
    </row>
    <row r="47" spans="2:17" x14ac:dyDescent="0.25">
      <c r="B47">
        <v>46</v>
      </c>
      <c r="C47" s="12" t="s">
        <v>52</v>
      </c>
      <c r="D47" s="13"/>
      <c r="E47" s="14">
        <v>51.069140996934699</v>
      </c>
      <c r="F47" s="14">
        <v>29.202774178924599</v>
      </c>
      <c r="G47" s="14">
        <v>21.86636681801</v>
      </c>
      <c r="H47" s="14">
        <v>15.2668547231213</v>
      </c>
      <c r="I47" s="55">
        <v>0.71613856339688498</v>
      </c>
      <c r="J47" s="14">
        <v>13.2299068141071</v>
      </c>
      <c r="K47" s="15">
        <v>0.82639912454613496</v>
      </c>
      <c r="M47" t="str">
        <f>Metrics_sensitivity!C63</f>
        <v>Axis</v>
      </c>
    </row>
    <row r="48" spans="2:17" x14ac:dyDescent="0.25">
      <c r="B48">
        <v>47</v>
      </c>
      <c r="C48" s="16" t="s">
        <v>53</v>
      </c>
      <c r="D48" s="17"/>
      <c r="E48" s="18">
        <v>10.295996662613099</v>
      </c>
      <c r="F48" s="18">
        <v>-7.2599647817206598</v>
      </c>
      <c r="G48" s="18">
        <v>17.5559614443337</v>
      </c>
      <c r="H48" s="18">
        <v>9.7751637004007197</v>
      </c>
      <c r="I48" s="56">
        <v>0.89798810446591504</v>
      </c>
      <c r="J48" s="18">
        <v>6.9270547400348397</v>
      </c>
      <c r="K48" s="19">
        <v>1.2672024477350601</v>
      </c>
      <c r="M48" t="str">
        <f>Metrics_sensitivity!C64</f>
        <v>Axis</v>
      </c>
    </row>
    <row r="49" spans="2:13" x14ac:dyDescent="0.25">
      <c r="B49">
        <v>48</v>
      </c>
      <c r="C49" s="60" t="s">
        <v>54</v>
      </c>
      <c r="D49" s="61"/>
      <c r="E49" s="62">
        <v>21.191051994419801</v>
      </c>
      <c r="F49" s="62">
        <v>-5.7009150255141101</v>
      </c>
      <c r="G49" s="62">
        <v>26.891967019933901</v>
      </c>
      <c r="H49" s="62">
        <v>8.3290842267348406</v>
      </c>
      <c r="I49" s="63">
        <v>1.6143411621181301</v>
      </c>
      <c r="J49" s="18">
        <v>6.06217750143575</v>
      </c>
      <c r="K49" s="19">
        <v>2.2180121757870701</v>
      </c>
      <c r="M49" t="str">
        <f>Metrics_sensitivity!C65</f>
        <v>Axis</v>
      </c>
    </row>
    <row r="50" spans="2:13" x14ac:dyDescent="0.25">
      <c r="B50">
        <v>49</v>
      </c>
      <c r="C50" s="16" t="s">
        <v>55</v>
      </c>
      <c r="D50" s="17"/>
      <c r="E50" s="18">
        <v>-5.8120884370210097</v>
      </c>
      <c r="F50" s="18">
        <v>-54.745573121666602</v>
      </c>
      <c r="G50" s="18">
        <v>48.933484684645599</v>
      </c>
      <c r="H50" s="18">
        <v>37.285479490764999</v>
      </c>
      <c r="I50" s="56">
        <v>0.65620028698793698</v>
      </c>
      <c r="J50" s="18">
        <v>15.823794905824499</v>
      </c>
      <c r="K50" s="19">
        <v>1.5461994096825</v>
      </c>
      <c r="M50" t="str">
        <f>Metrics_sensitivity!C66</f>
        <v>Axis</v>
      </c>
    </row>
    <row r="51" spans="2:13" x14ac:dyDescent="0.25">
      <c r="B51">
        <v>50</v>
      </c>
      <c r="C51" s="16" t="s">
        <v>56</v>
      </c>
      <c r="D51" s="17"/>
      <c r="E51" s="18">
        <v>32.433556847532898</v>
      </c>
      <c r="F51" s="18">
        <v>-0.80945897584631299</v>
      </c>
      <c r="G51" s="18">
        <v>33.243015823379203</v>
      </c>
      <c r="H51" s="18">
        <v>22.691189151055401</v>
      </c>
      <c r="I51" s="56">
        <v>0.73250933659933504</v>
      </c>
      <c r="J51" s="18">
        <v>13.2702992009668</v>
      </c>
      <c r="K51" s="19">
        <v>1.2525345254068301</v>
      </c>
      <c r="M51" t="str">
        <f>Metrics_sensitivity!C67</f>
        <v>Axis</v>
      </c>
    </row>
    <row r="52" spans="2:13" x14ac:dyDescent="0.25">
      <c r="B52">
        <v>51</v>
      </c>
      <c r="C52" s="16" t="s">
        <v>57</v>
      </c>
      <c r="D52" s="17"/>
      <c r="E52" s="18">
        <v>-68.319460422363704</v>
      </c>
      <c r="F52" s="18">
        <v>-113.071823500284</v>
      </c>
      <c r="G52" s="18">
        <v>44.752363077919803</v>
      </c>
      <c r="H52" s="18">
        <v>15.1672804789583</v>
      </c>
      <c r="I52" s="56">
        <v>1.4752929221558599</v>
      </c>
      <c r="J52" s="18">
        <v>11.633881918416799</v>
      </c>
      <c r="K52" s="19">
        <v>1.92336330176583</v>
      </c>
      <c r="M52" t="str">
        <f>Metrics_sensitivity!C68</f>
        <v>Axis</v>
      </c>
    </row>
    <row r="53" spans="2:13" x14ac:dyDescent="0.25">
      <c r="B53">
        <v>52</v>
      </c>
      <c r="C53" s="16" t="s">
        <v>58</v>
      </c>
      <c r="D53" s="17"/>
      <c r="E53" s="18">
        <v>-49.822616688202402</v>
      </c>
      <c r="F53" s="18">
        <v>-96.271563300876593</v>
      </c>
      <c r="G53" s="18">
        <v>46.448946612674099</v>
      </c>
      <c r="H53" s="18">
        <v>31.4953300274823</v>
      </c>
      <c r="I53" s="56">
        <v>0.737394187839015</v>
      </c>
      <c r="J53" s="18">
        <v>14.825411837889799</v>
      </c>
      <c r="K53" s="19">
        <v>1.56653140973673</v>
      </c>
      <c r="M53" t="str">
        <f>Metrics_sensitivity!C69</f>
        <v>Axis</v>
      </c>
    </row>
    <row r="54" spans="2:13" x14ac:dyDescent="0.25">
      <c r="B54">
        <v>53</v>
      </c>
      <c r="C54" s="24" t="s">
        <v>59</v>
      </c>
      <c r="D54" s="25"/>
      <c r="E54" s="26">
        <v>13.920131196002</v>
      </c>
      <c r="F54" s="26">
        <v>-24.695617244376301</v>
      </c>
      <c r="G54" s="26">
        <v>38.615748440378297</v>
      </c>
      <c r="H54" s="26">
        <v>4.3534283832924396</v>
      </c>
      <c r="I54" s="51">
        <v>4.4350963241496704</v>
      </c>
      <c r="J54" s="26">
        <v>3.2532370352258102</v>
      </c>
      <c r="K54" s="27">
        <v>5.9349730779297403</v>
      </c>
      <c r="M54" t="str">
        <f>Metrics_sensitivity!C70</f>
        <v>Axis</v>
      </c>
    </row>
    <row r="55" spans="2:13" x14ac:dyDescent="0.25">
      <c r="B55">
        <v>54</v>
      </c>
      <c r="C55" s="16" t="s">
        <v>60</v>
      </c>
      <c r="D55" s="17"/>
      <c r="E55" s="18">
        <v>54.804828364753199</v>
      </c>
      <c r="F55" s="18">
        <v>-17.187798543615301</v>
      </c>
      <c r="G55" s="18">
        <v>71.992626908368507</v>
      </c>
      <c r="H55" s="18">
        <v>17.4499273060595</v>
      </c>
      <c r="I55" s="56">
        <v>2.0628345793557799</v>
      </c>
      <c r="J55" s="18">
        <v>9.2035234783740005</v>
      </c>
      <c r="K55" s="19">
        <v>3.9111448499877999</v>
      </c>
      <c r="M55" t="str">
        <f>Metrics_sensitivity!C71</f>
        <v>Axis</v>
      </c>
    </row>
    <row r="56" spans="2:13" x14ac:dyDescent="0.25">
      <c r="B56">
        <v>55</v>
      </c>
      <c r="C56" s="16" t="s">
        <v>61</v>
      </c>
      <c r="D56" s="17"/>
      <c r="E56" s="85">
        <v>-28.054647736385501</v>
      </c>
      <c r="F56" s="85">
        <v>-48.876732944444399</v>
      </c>
      <c r="G56" s="85">
        <v>20.822085208058901</v>
      </c>
      <c r="H56" s="85">
        <v>11.5913284367456</v>
      </c>
      <c r="I56" s="86">
        <v>0.89817510226226005</v>
      </c>
      <c r="J56" s="85" t="s">
        <v>0</v>
      </c>
      <c r="K56" s="87" t="s">
        <v>0</v>
      </c>
      <c r="M56" t="str">
        <f>Metrics_sensitivity!C72</f>
        <v>Axis</v>
      </c>
    </row>
    <row r="57" spans="2:13" x14ac:dyDescent="0.25">
      <c r="B57">
        <v>56</v>
      </c>
      <c r="C57" s="16" t="s">
        <v>62</v>
      </c>
      <c r="D57" s="17"/>
      <c r="E57" s="85" t="s">
        <v>0</v>
      </c>
      <c r="F57" s="85" t="s">
        <v>0</v>
      </c>
      <c r="G57" s="85" t="s">
        <v>0</v>
      </c>
      <c r="H57" s="85" t="s">
        <v>0</v>
      </c>
      <c r="I57" s="86" t="s">
        <v>0</v>
      </c>
      <c r="J57" s="85" t="s">
        <v>0</v>
      </c>
      <c r="K57" s="87" t="s">
        <v>0</v>
      </c>
      <c r="M57" t="str">
        <f>Metrics_sensitivity!C73</f>
        <v>Axis</v>
      </c>
    </row>
    <row r="58" spans="2:13" x14ac:dyDescent="0.25">
      <c r="B58">
        <v>57</v>
      </c>
      <c r="C58" s="28" t="s">
        <v>63</v>
      </c>
      <c r="D58" s="29"/>
      <c r="E58" s="30">
        <v>-11.589561831028499</v>
      </c>
      <c r="F58" s="30">
        <v>-78.174850661681901</v>
      </c>
      <c r="G58" s="30">
        <v>66.585288830653397</v>
      </c>
      <c r="H58" s="30">
        <v>28.854103662415799</v>
      </c>
      <c r="I58" s="58">
        <v>1.1538270190209501</v>
      </c>
      <c r="J58" s="30">
        <v>15.338766836218801</v>
      </c>
      <c r="K58" s="31">
        <v>2.1704902858758</v>
      </c>
      <c r="M58" t="str">
        <f>Metrics_sensitivity!C74</f>
        <v>Axis</v>
      </c>
    </row>
    <row r="59" spans="2:13" x14ac:dyDescent="0.25">
      <c r="B59">
        <v>58</v>
      </c>
      <c r="C59" s="12" t="s">
        <v>64</v>
      </c>
      <c r="D59" s="13"/>
      <c r="E59" s="14">
        <v>-30.778153300662002</v>
      </c>
      <c r="F59" s="14">
        <v>-53.479045733132601</v>
      </c>
      <c r="G59" s="14">
        <v>22.700892432470599</v>
      </c>
      <c r="H59" s="14">
        <v>5.60467645487903</v>
      </c>
      <c r="I59" s="55">
        <v>2.0251742107886401</v>
      </c>
      <c r="J59" s="14">
        <v>4.3760127721482203</v>
      </c>
      <c r="K59" s="15">
        <v>2.5937872687385402</v>
      </c>
      <c r="M59" t="str">
        <f>Metrics_sensitivity!C75</f>
        <v>Axis</v>
      </c>
    </row>
    <row r="60" spans="2:13" x14ac:dyDescent="0.25">
      <c r="B60">
        <v>59</v>
      </c>
      <c r="C60" s="16" t="s">
        <v>65</v>
      </c>
      <c r="D60" s="17"/>
      <c r="E60" s="18">
        <v>10.0691824063473</v>
      </c>
      <c r="F60" s="18">
        <v>-12.760898687150499</v>
      </c>
      <c r="G60" s="18">
        <v>22.8300810934978</v>
      </c>
      <c r="H60" s="18">
        <v>5.3089230605131803</v>
      </c>
      <c r="I60" s="56">
        <v>2.1501612316915901</v>
      </c>
      <c r="J60" s="18">
        <v>3.7938688866514698</v>
      </c>
      <c r="K60" s="19">
        <v>3.0088126099750401</v>
      </c>
      <c r="M60" t="str">
        <f>Metrics_sensitivity!C76</f>
        <v>Axis</v>
      </c>
    </row>
    <row r="61" spans="2:13" x14ac:dyDescent="0.25">
      <c r="B61">
        <v>60</v>
      </c>
      <c r="C61" s="16" t="s">
        <v>66</v>
      </c>
      <c r="D61" s="17"/>
      <c r="E61" s="18">
        <v>-2.0222958174924801</v>
      </c>
      <c r="F61" s="18">
        <v>-33.633618897340803</v>
      </c>
      <c r="G61" s="18">
        <v>31.611323079848301</v>
      </c>
      <c r="H61" s="18">
        <v>4.8579390160704099</v>
      </c>
      <c r="I61" s="56">
        <v>3.2535734778962602</v>
      </c>
      <c r="J61" s="18">
        <v>4.3082438494517996</v>
      </c>
      <c r="K61" s="19">
        <v>3.6687017012593901</v>
      </c>
      <c r="M61" t="str">
        <f>Metrics_sensitivity!C77</f>
        <v>Axis</v>
      </c>
    </row>
    <row r="62" spans="2:13" x14ac:dyDescent="0.25">
      <c r="B62">
        <v>61</v>
      </c>
      <c r="C62" s="60" t="s">
        <v>67</v>
      </c>
      <c r="D62" s="61"/>
      <c r="E62" s="62">
        <v>32.589761512205399</v>
      </c>
      <c r="F62" s="62">
        <v>-14.798747709477899</v>
      </c>
      <c r="G62" s="62">
        <v>47.3885092216834</v>
      </c>
      <c r="H62" s="62">
        <v>5.0219329261234202</v>
      </c>
      <c r="I62" s="63">
        <v>4.7181543360699498</v>
      </c>
      <c r="J62" s="18">
        <v>4.4389973858805396</v>
      </c>
      <c r="K62" s="19">
        <v>5.3377491697129198</v>
      </c>
      <c r="M62" t="str">
        <f>Metrics_sensitivity!C78</f>
        <v>Axis</v>
      </c>
    </row>
    <row r="63" spans="2:13" x14ac:dyDescent="0.25">
      <c r="B63">
        <v>62</v>
      </c>
      <c r="C63" s="16" t="s">
        <v>68</v>
      </c>
      <c r="D63" s="17"/>
      <c r="E63" s="18">
        <v>21.7835427919699</v>
      </c>
      <c r="F63" s="18">
        <v>-0.954296926693467</v>
      </c>
      <c r="G63" s="18">
        <v>22.737839718663299</v>
      </c>
      <c r="H63" s="18">
        <v>7.15344836415436</v>
      </c>
      <c r="I63" s="56">
        <v>1.5892922239155101</v>
      </c>
      <c r="J63" s="18">
        <v>5.46460742021352</v>
      </c>
      <c r="K63" s="19">
        <v>2.0804641550787699</v>
      </c>
      <c r="M63" t="str">
        <f>Metrics_sensitivity!C79</f>
        <v>Axis</v>
      </c>
    </row>
    <row r="64" spans="2:13" x14ac:dyDescent="0.25">
      <c r="B64">
        <v>63</v>
      </c>
      <c r="C64" s="24" t="s">
        <v>69</v>
      </c>
      <c r="D64" s="25"/>
      <c r="E64" s="26">
        <v>26.258199783094799</v>
      </c>
      <c r="F64" s="26">
        <v>-16.648619872134901</v>
      </c>
      <c r="G64" s="26">
        <v>42.906819655229697</v>
      </c>
      <c r="H64" s="26">
        <v>3.3305628145334998</v>
      </c>
      <c r="I64" s="51">
        <v>6.4413767348866999</v>
      </c>
      <c r="J64" s="26">
        <v>2.66720689574512</v>
      </c>
      <c r="K64" s="27">
        <v>8.0433992060528094</v>
      </c>
      <c r="M64" t="str">
        <f>Metrics_sensitivity!C80</f>
        <v>Axis</v>
      </c>
    </row>
    <row r="65" spans="2:13" x14ac:dyDescent="0.25">
      <c r="B65">
        <v>64</v>
      </c>
      <c r="C65" s="16" t="s">
        <v>70</v>
      </c>
      <c r="D65" s="17"/>
      <c r="E65" s="18">
        <v>15.3701858669709</v>
      </c>
      <c r="F65" s="18">
        <v>-11.2529708066499</v>
      </c>
      <c r="G65" s="18">
        <v>26.623156673620802</v>
      </c>
      <c r="H65" s="18">
        <v>7.6631075862184597</v>
      </c>
      <c r="I65" s="56">
        <v>1.7370992364442699</v>
      </c>
      <c r="J65" s="18">
        <v>5.15094348026087</v>
      </c>
      <c r="K65" s="19">
        <v>2.5842990488678801</v>
      </c>
      <c r="M65" t="str">
        <f>Metrics_sensitivity!C81</f>
        <v>Axis</v>
      </c>
    </row>
    <row r="66" spans="2:13" x14ac:dyDescent="0.25">
      <c r="B66">
        <v>65</v>
      </c>
      <c r="C66" s="16" t="s">
        <v>71</v>
      </c>
      <c r="D66" s="17"/>
      <c r="E66" s="85" t="s">
        <v>0</v>
      </c>
      <c r="F66" s="85" t="s">
        <v>0</v>
      </c>
      <c r="G66" s="85" t="s">
        <v>0</v>
      </c>
      <c r="H66" s="85" t="s">
        <v>0</v>
      </c>
      <c r="I66" s="86" t="s">
        <v>0</v>
      </c>
      <c r="J66" s="85" t="s">
        <v>0</v>
      </c>
      <c r="K66" s="87" t="s">
        <v>0</v>
      </c>
      <c r="M66" t="str">
        <f>Metrics_sensitivity!C82</f>
        <v>Axis</v>
      </c>
    </row>
    <row r="67" spans="2:13" x14ac:dyDescent="0.25">
      <c r="B67">
        <v>66</v>
      </c>
      <c r="C67" s="16" t="s">
        <v>72</v>
      </c>
      <c r="D67" s="17"/>
      <c r="E67" s="85" t="s">
        <v>0</v>
      </c>
      <c r="F67" s="85" t="s">
        <v>0</v>
      </c>
      <c r="G67" s="85" t="s">
        <v>0</v>
      </c>
      <c r="H67" s="85" t="s">
        <v>0</v>
      </c>
      <c r="I67" s="86" t="s">
        <v>0</v>
      </c>
      <c r="J67" s="85" t="s">
        <v>0</v>
      </c>
      <c r="K67" s="87" t="s">
        <v>0</v>
      </c>
      <c r="M67" t="str">
        <f>Metrics_sensitivity!C83</f>
        <v>Axis</v>
      </c>
    </row>
    <row r="68" spans="2:13" x14ac:dyDescent="0.25">
      <c r="B68">
        <v>67</v>
      </c>
      <c r="C68" s="28" t="s">
        <v>73</v>
      </c>
      <c r="D68" s="29"/>
      <c r="E68" s="30" t="s">
        <v>0</v>
      </c>
      <c r="F68" s="30" t="s">
        <v>0</v>
      </c>
      <c r="G68" s="30" t="s">
        <v>0</v>
      </c>
      <c r="H68" s="30" t="s">
        <v>0</v>
      </c>
      <c r="I68" s="58" t="s">
        <v>0</v>
      </c>
      <c r="J68" s="30" t="s">
        <v>0</v>
      </c>
      <c r="K68" s="31" t="s">
        <v>0</v>
      </c>
      <c r="M68" t="str">
        <f>Metrics_sensitivity!C84</f>
        <v>Axis</v>
      </c>
    </row>
    <row r="69" spans="2:13" x14ac:dyDescent="0.25">
      <c r="B69">
        <v>68</v>
      </c>
      <c r="C69" s="12" t="s">
        <v>74</v>
      </c>
      <c r="D69" s="13"/>
      <c r="E69" s="14">
        <v>-4.2570233575327299</v>
      </c>
      <c r="F69" s="14">
        <v>-26.202038120206002</v>
      </c>
      <c r="G69" s="14">
        <v>21.945014762673299</v>
      </c>
      <c r="H69" s="14">
        <v>6.82188160567725</v>
      </c>
      <c r="I69" s="55">
        <v>1.6084282923065101</v>
      </c>
      <c r="J69" s="14">
        <v>4.6259018441123496</v>
      </c>
      <c r="K69" s="15">
        <v>2.3719715097937</v>
      </c>
      <c r="M69" t="str">
        <f>Metrics_sensitivity!C85</f>
        <v>Axis</v>
      </c>
    </row>
    <row r="70" spans="2:13" x14ac:dyDescent="0.25">
      <c r="B70">
        <v>69</v>
      </c>
      <c r="C70" s="16" t="s">
        <v>75</v>
      </c>
      <c r="D70" s="17"/>
      <c r="E70" s="18">
        <v>-31.352661499809201</v>
      </c>
      <c r="F70" s="18">
        <v>-40.561423264359</v>
      </c>
      <c r="G70" s="18">
        <v>9.2087617645497399</v>
      </c>
      <c r="H70" s="18">
        <v>5.2939878632469402</v>
      </c>
      <c r="I70" s="56">
        <v>0.86973771025060098</v>
      </c>
      <c r="J70" s="18">
        <v>3.6800102776189498</v>
      </c>
      <c r="K70" s="19">
        <v>1.25118696278588</v>
      </c>
      <c r="M70" t="str">
        <f>Metrics_sensitivity!C86</f>
        <v>Axis</v>
      </c>
    </row>
    <row r="71" spans="2:13" x14ac:dyDescent="0.25">
      <c r="B71">
        <v>70</v>
      </c>
      <c r="C71" s="16" t="s">
        <v>76</v>
      </c>
      <c r="D71" s="17"/>
      <c r="E71" s="18">
        <v>32.309738558126199</v>
      </c>
      <c r="F71" s="18">
        <v>19.197659283580698</v>
      </c>
      <c r="G71" s="18">
        <v>13.112079274545501</v>
      </c>
      <c r="H71" s="18">
        <v>6.5617914684603402</v>
      </c>
      <c r="I71" s="56">
        <v>0.99912343584595298</v>
      </c>
      <c r="J71" s="18">
        <v>4.3602024912445101</v>
      </c>
      <c r="K71" s="19">
        <v>1.50360898385742</v>
      </c>
      <c r="M71" t="str">
        <f>Metrics_sensitivity!C87</f>
        <v>Axis</v>
      </c>
    </row>
    <row r="72" spans="2:13" x14ac:dyDescent="0.25">
      <c r="B72">
        <v>71</v>
      </c>
      <c r="C72" s="60" t="s">
        <v>77</v>
      </c>
      <c r="D72" s="61"/>
      <c r="E72" s="62">
        <v>26.833217153393601</v>
      </c>
      <c r="F72" s="62">
        <v>-16.3914529653862</v>
      </c>
      <c r="G72" s="62">
        <v>43.224670118779699</v>
      </c>
      <c r="H72" s="62">
        <v>7.0153511835842703</v>
      </c>
      <c r="I72" s="63">
        <v>3.08072033656165</v>
      </c>
      <c r="J72" s="18">
        <v>5.1204350677994999</v>
      </c>
      <c r="K72" s="19">
        <v>4.22080053222464</v>
      </c>
      <c r="M72" t="str">
        <f>Metrics_sensitivity!C88</f>
        <v>Axis</v>
      </c>
    </row>
    <row r="73" spans="2:13" x14ac:dyDescent="0.25">
      <c r="B73">
        <v>72</v>
      </c>
      <c r="C73" s="16" t="s">
        <v>78</v>
      </c>
      <c r="D73" s="17"/>
      <c r="E73" s="18">
        <v>13.687886243383501</v>
      </c>
      <c r="F73" s="18">
        <v>-0.75223346822645398</v>
      </c>
      <c r="G73" s="18">
        <v>14.44011971161</v>
      </c>
      <c r="H73" s="18">
        <v>6.93316708624425</v>
      </c>
      <c r="I73" s="56">
        <v>1.04137975704205</v>
      </c>
      <c r="J73" s="18">
        <v>5.4530788880115502</v>
      </c>
      <c r="K73" s="19">
        <v>1.3240336338573999</v>
      </c>
      <c r="M73" t="str">
        <f>Metrics_sensitivity!C89</f>
        <v>Axis</v>
      </c>
    </row>
    <row r="74" spans="2:13" x14ac:dyDescent="0.25">
      <c r="B74">
        <v>73</v>
      </c>
      <c r="C74" s="24" t="s">
        <v>79</v>
      </c>
      <c r="D74" s="25"/>
      <c r="E74" s="26">
        <v>47.566839089124798</v>
      </c>
      <c r="F74" s="26">
        <v>-15.920270272328599</v>
      </c>
      <c r="G74" s="26">
        <v>63.487109361453399</v>
      </c>
      <c r="H74" s="26">
        <v>3.0663842042473202</v>
      </c>
      <c r="I74" s="51">
        <v>10.3521126402745</v>
      </c>
      <c r="J74" s="26">
        <v>2.6064340646528499</v>
      </c>
      <c r="K74" s="27">
        <v>12.178921044355899</v>
      </c>
      <c r="M74" t="str">
        <f>Metrics_sensitivity!C90</f>
        <v>Axis</v>
      </c>
    </row>
    <row r="75" spans="2:13" x14ac:dyDescent="0.25">
      <c r="B75">
        <v>74</v>
      </c>
      <c r="C75" s="16" t="s">
        <v>80</v>
      </c>
      <c r="D75" s="17"/>
      <c r="E75" s="18">
        <v>16.017197568088498</v>
      </c>
      <c r="F75" s="18">
        <v>5.4292599901718903</v>
      </c>
      <c r="G75" s="18">
        <v>10.5879375779166</v>
      </c>
      <c r="H75" s="18">
        <v>4.50911035584899</v>
      </c>
      <c r="I75" s="56">
        <v>1.1740605953658401</v>
      </c>
      <c r="J75" s="18">
        <v>3.813229118357</v>
      </c>
      <c r="K75" s="19">
        <v>1.3883164700156601</v>
      </c>
      <c r="M75" t="str">
        <f>Metrics_sensitivity!C91</f>
        <v>Axis</v>
      </c>
    </row>
    <row r="76" spans="2:13" x14ac:dyDescent="0.25">
      <c r="B76">
        <v>75</v>
      </c>
      <c r="C76" s="16" t="s">
        <v>81</v>
      </c>
      <c r="D76" s="17"/>
      <c r="E76" s="85">
        <v>25.913163749956301</v>
      </c>
      <c r="F76" s="85">
        <v>15.4573944744513</v>
      </c>
      <c r="G76" s="85">
        <v>10.455769275505</v>
      </c>
      <c r="H76" s="85">
        <v>5.8205305250233703</v>
      </c>
      <c r="I76" s="86">
        <v>0.89818009119220699</v>
      </c>
      <c r="J76" s="85">
        <v>4.1157111400154802</v>
      </c>
      <c r="K76" s="87">
        <v>1.27022632539096</v>
      </c>
      <c r="M76" t="str">
        <f>Metrics_sensitivity!C92</f>
        <v>Axis</v>
      </c>
    </row>
    <row r="77" spans="2:13" x14ac:dyDescent="0.25">
      <c r="B77">
        <v>76</v>
      </c>
      <c r="C77" s="16" t="s">
        <v>82</v>
      </c>
      <c r="D77" s="17"/>
      <c r="E77" s="85" t="s">
        <v>0</v>
      </c>
      <c r="F77" s="85" t="s">
        <v>0</v>
      </c>
      <c r="G77" s="85" t="s">
        <v>0</v>
      </c>
      <c r="H77" s="85" t="s">
        <v>0</v>
      </c>
      <c r="I77" s="86" t="s">
        <v>0</v>
      </c>
      <c r="J77" s="85" t="s">
        <v>0</v>
      </c>
      <c r="K77" s="87" t="s">
        <v>0</v>
      </c>
      <c r="M77" t="str">
        <f>Metrics_sensitivity!C93</f>
        <v>Axis</v>
      </c>
    </row>
    <row r="78" spans="2:13" ht="15.75" thickBot="1" x14ac:dyDescent="0.3">
      <c r="B78">
        <v>77</v>
      </c>
      <c r="C78" s="28" t="s">
        <v>83</v>
      </c>
      <c r="D78" s="29"/>
      <c r="E78" s="30">
        <v>-9.5042481274547406</v>
      </c>
      <c r="F78" s="30">
        <v>-23.320807681905698</v>
      </c>
      <c r="G78" s="30">
        <v>13.816559554451</v>
      </c>
      <c r="H78" s="30">
        <v>5.6790426601859103</v>
      </c>
      <c r="I78" s="59">
        <v>1.21645146736745</v>
      </c>
      <c r="J78" s="30">
        <v>4.62405326931622</v>
      </c>
      <c r="K78" s="31">
        <v>1.4939879311224</v>
      </c>
      <c r="M78" t="str">
        <f>Metrics_sensitivity!C94</f>
        <v>Axis</v>
      </c>
    </row>
    <row r="79" spans="2:13" x14ac:dyDescent="0.25">
      <c r="E79" s="6"/>
      <c r="F79" s="6"/>
      <c r="G79" s="6"/>
      <c r="H79" s="6"/>
      <c r="I79" s="6"/>
      <c r="J79" s="6"/>
      <c r="K79" s="6"/>
    </row>
    <row r="80" spans="2:13" x14ac:dyDescent="0.25">
      <c r="F80" s="7"/>
      <c r="G80" s="7"/>
      <c r="H80" s="10" t="s">
        <v>86</v>
      </c>
      <c r="I80" s="10" t="s">
        <v>4</v>
      </c>
      <c r="J80" s="10" t="s">
        <v>87</v>
      </c>
      <c r="K80" s="10" t="s">
        <v>6</v>
      </c>
    </row>
    <row r="81" spans="3:11" x14ac:dyDescent="0.25">
      <c r="E81" s="6"/>
      <c r="F81" s="9" t="s">
        <v>84</v>
      </c>
      <c r="G81" s="9"/>
      <c r="H81" s="8">
        <f>AVERAGE(H9:H78)</f>
        <v>11.110482830801629</v>
      </c>
      <c r="I81" s="8">
        <f>AVERAGE(I9:I78)</f>
        <v>2.140182441849924</v>
      </c>
      <c r="J81" s="8">
        <f>AVERAGE(J9:J78)</f>
        <v>7.042586095041572</v>
      </c>
      <c r="K81" s="8">
        <f>AVERAGE(K9:K78)</f>
        <v>2.9127218027734778</v>
      </c>
    </row>
    <row r="82" spans="3:11" x14ac:dyDescent="0.25">
      <c r="F82" s="10" t="s">
        <v>85</v>
      </c>
      <c r="G82" s="10"/>
      <c r="H82" s="8">
        <f>STDEV(H9:H78)</f>
        <v>9.8363334075260234</v>
      </c>
      <c r="I82" s="8">
        <f>STDEV(I9:I78)</f>
        <v>1.9243688502039464</v>
      </c>
      <c r="J82" s="8">
        <f>STDEV(J9:J78)</f>
        <v>4.8564715887561123</v>
      </c>
      <c r="K82" s="8">
        <f>STDEV(K9:K78)</f>
        <v>2.3361160923663271</v>
      </c>
    </row>
    <row r="84" spans="3:11" x14ac:dyDescent="0.25">
      <c r="C84" s="68" t="s">
        <v>119</v>
      </c>
      <c r="D84" s="6">
        <f>AVERAGE(I15:I26,I47:I58)</f>
        <v>1.4825369298916209</v>
      </c>
    </row>
    <row r="85" spans="3:11" x14ac:dyDescent="0.25">
      <c r="C85" s="68" t="s">
        <v>120</v>
      </c>
      <c r="D85" s="6">
        <f>AVERAGE(I27:I36,I59:I68)</f>
        <v>2.7116455777127246</v>
      </c>
    </row>
    <row r="86" spans="3:11" x14ac:dyDescent="0.25">
      <c r="C86" s="68" t="s">
        <v>121</v>
      </c>
      <c r="D86" s="6">
        <f>AVERAGE(I37:I46,I69:I78)</f>
        <v>2.6339840580403457</v>
      </c>
    </row>
    <row r="87" spans="3:11" x14ac:dyDescent="0.25">
      <c r="C87" s="32" t="s">
        <v>107</v>
      </c>
      <c r="D87" s="35">
        <f>AVERAGE(I9:I11)</f>
        <v>1.7109299852690334</v>
      </c>
    </row>
    <row r="88" spans="3:11" x14ac:dyDescent="0.25">
      <c r="C88" s="32" t="s">
        <v>106</v>
      </c>
      <c r="D88" s="35">
        <f>AVERAGE(I12:I14)</f>
        <v>1.3815555643809025</v>
      </c>
      <c r="E88" s="17"/>
      <c r="F88" s="17"/>
      <c r="G88" s="17"/>
      <c r="H88" s="17"/>
    </row>
    <row r="89" spans="3:11" x14ac:dyDescent="0.25">
      <c r="C89" s="32" t="s">
        <v>105</v>
      </c>
      <c r="D89" s="6">
        <f>AVERAGE(I15:I17,I27:I29,I37:I39,I47:I49,I59:I61,I69:I71)</f>
        <v>1.5803690175067042</v>
      </c>
      <c r="E89" s="17"/>
      <c r="F89" s="17"/>
      <c r="G89" s="17"/>
      <c r="H89" s="17"/>
    </row>
    <row r="90" spans="3:11" x14ac:dyDescent="0.25">
      <c r="C90" s="33" t="s">
        <v>100</v>
      </c>
      <c r="D90" s="18">
        <f>AVERAGE(I20,I30,I40,I52,I62,I72)</f>
        <v>2.725495728551365</v>
      </c>
      <c r="E90" s="17"/>
      <c r="F90" s="17"/>
      <c r="G90" s="18"/>
      <c r="H90" s="18"/>
    </row>
    <row r="91" spans="3:11" x14ac:dyDescent="0.25">
      <c r="C91" s="33" t="s">
        <v>101</v>
      </c>
      <c r="D91" s="18">
        <f>AVERAGE(I21,I31,I41,I53,I63,I73)</f>
        <v>1.5687208622200572</v>
      </c>
      <c r="E91" s="17"/>
      <c r="F91" s="17"/>
      <c r="G91" s="18"/>
      <c r="H91" s="18"/>
    </row>
    <row r="92" spans="3:11" x14ac:dyDescent="0.25">
      <c r="C92" s="33" t="s">
        <v>102</v>
      </c>
      <c r="D92" s="18">
        <f>AVERAGE(I22,I32,I42,I54,I64,I74)</f>
        <v>6.8732638756571474</v>
      </c>
      <c r="E92" s="17"/>
      <c r="F92" s="17"/>
      <c r="G92" s="18"/>
      <c r="H92" s="18"/>
    </row>
    <row r="93" spans="3:11" x14ac:dyDescent="0.25">
      <c r="C93" s="33" t="s">
        <v>103</v>
      </c>
      <c r="D93" s="18">
        <f>AVERAGE(I23,I33,I43,I55,I65,I75)</f>
        <v>1.704415747990188</v>
      </c>
      <c r="E93" s="17"/>
      <c r="F93" s="17"/>
      <c r="G93" s="18"/>
      <c r="H93" s="18"/>
    </row>
    <row r="94" spans="3:11" x14ac:dyDescent="0.25">
      <c r="C94" s="33" t="s">
        <v>104</v>
      </c>
      <c r="D94" s="18">
        <f>AVERAGE(I26,I36,I46,I58,I66,I78)</f>
        <v>1.1949728450244981</v>
      </c>
    </row>
    <row r="95" spans="3:11" x14ac:dyDescent="0.25">
      <c r="C95" s="34" t="s">
        <v>114</v>
      </c>
      <c r="D95" s="35">
        <f>AVERAGE(I15:I46)</f>
        <v>2.2372079786032435</v>
      </c>
    </row>
    <row r="96" spans="3:11" x14ac:dyDescent="0.25">
      <c r="C96" s="34" t="s">
        <v>115</v>
      </c>
      <c r="D96" s="35">
        <f>AVERAGE(I47:I78)</f>
        <v>2.167956420972275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96"/>
  <sheetViews>
    <sheetView zoomScaleNormal="100" workbookViewId="0">
      <selection activeCell="D95" sqref="D95"/>
    </sheetView>
  </sheetViews>
  <sheetFormatPr baseColWidth="10" defaultRowHeight="15" x14ac:dyDescent="0.25"/>
  <cols>
    <col min="2" max="2" width="10.5703125" customWidth="1"/>
    <col min="3" max="3" width="30.140625" bestFit="1" customWidth="1"/>
    <col min="4" max="4" width="11.42578125" customWidth="1"/>
    <col min="5" max="8" width="12" customWidth="1"/>
    <col min="9" max="9" width="12" style="47" customWidth="1"/>
    <col min="10" max="11" width="12" customWidth="1"/>
  </cols>
  <sheetData>
    <row r="1" spans="2:13" x14ac:dyDescent="0.25">
      <c r="E1" t="s">
        <v>1</v>
      </c>
      <c r="F1" t="s">
        <v>2</v>
      </c>
      <c r="G1" t="s">
        <v>88</v>
      </c>
      <c r="H1" t="s">
        <v>3</v>
      </c>
      <c r="I1" s="43" t="s">
        <v>4</v>
      </c>
      <c r="J1" t="s">
        <v>5</v>
      </c>
      <c r="K1" t="s">
        <v>6</v>
      </c>
      <c r="M1" t="s">
        <v>118</v>
      </c>
    </row>
    <row r="2" spans="2:13" x14ac:dyDescent="0.25">
      <c r="B2">
        <v>1</v>
      </c>
      <c r="C2" s="2" t="s">
        <v>7</v>
      </c>
      <c r="D2" s="2"/>
      <c r="E2" s="36">
        <v>0</v>
      </c>
      <c r="F2" s="36">
        <v>0</v>
      </c>
      <c r="G2" s="36">
        <v>0</v>
      </c>
      <c r="H2" s="36">
        <v>0</v>
      </c>
      <c r="I2" s="44">
        <v>0</v>
      </c>
      <c r="J2" s="36">
        <v>0</v>
      </c>
      <c r="K2" s="36">
        <v>0</v>
      </c>
    </row>
    <row r="3" spans="2:13" x14ac:dyDescent="0.25">
      <c r="B3">
        <v>2</v>
      </c>
      <c r="C3" s="2" t="s">
        <v>8</v>
      </c>
      <c r="D3" s="2"/>
      <c r="E3" s="36">
        <v>0</v>
      </c>
      <c r="F3" s="36">
        <v>0</v>
      </c>
      <c r="G3" s="36">
        <v>0</v>
      </c>
      <c r="H3" s="36">
        <v>0</v>
      </c>
      <c r="I3" s="44">
        <v>0</v>
      </c>
      <c r="J3" s="36">
        <v>0</v>
      </c>
      <c r="K3" s="36">
        <v>0</v>
      </c>
    </row>
    <row r="4" spans="2:13" x14ac:dyDescent="0.25">
      <c r="B4">
        <v>3</v>
      </c>
      <c r="C4" s="2" t="s">
        <v>9</v>
      </c>
      <c r="D4" s="2"/>
      <c r="E4" s="36">
        <v>0</v>
      </c>
      <c r="F4" s="36">
        <v>0</v>
      </c>
      <c r="G4" s="36">
        <v>0</v>
      </c>
      <c r="H4" s="36">
        <v>0</v>
      </c>
      <c r="I4" s="44">
        <v>0</v>
      </c>
      <c r="J4" s="36">
        <v>0</v>
      </c>
      <c r="K4" s="36">
        <v>0</v>
      </c>
    </row>
    <row r="5" spans="2:13" x14ac:dyDescent="0.25">
      <c r="B5">
        <v>4</v>
      </c>
      <c r="C5" s="2" t="s">
        <v>10</v>
      </c>
      <c r="D5" s="2"/>
      <c r="E5" s="36">
        <v>0</v>
      </c>
      <c r="F5" s="36">
        <v>0</v>
      </c>
      <c r="G5" s="36">
        <v>0</v>
      </c>
      <c r="H5" s="36">
        <v>0</v>
      </c>
      <c r="I5" s="44">
        <v>0</v>
      </c>
      <c r="J5" s="36">
        <v>0</v>
      </c>
      <c r="K5" s="36">
        <v>0</v>
      </c>
    </row>
    <row r="6" spans="2:13" x14ac:dyDescent="0.25">
      <c r="B6">
        <v>5</v>
      </c>
      <c r="C6" s="2" t="s">
        <v>11</v>
      </c>
      <c r="D6" s="2"/>
      <c r="E6" s="36">
        <v>0</v>
      </c>
      <c r="F6" s="36">
        <v>0</v>
      </c>
      <c r="G6" s="36">
        <v>0</v>
      </c>
      <c r="H6" s="36">
        <v>0</v>
      </c>
      <c r="I6" s="44">
        <v>0</v>
      </c>
      <c r="J6" s="36">
        <v>0</v>
      </c>
      <c r="K6" s="36">
        <v>0</v>
      </c>
    </row>
    <row r="7" spans="2:13" x14ac:dyDescent="0.25">
      <c r="B7">
        <v>6</v>
      </c>
      <c r="C7" s="2" t="s">
        <v>12</v>
      </c>
      <c r="D7" s="2"/>
      <c r="E7" s="36">
        <v>0</v>
      </c>
      <c r="F7" s="36">
        <v>0</v>
      </c>
      <c r="G7" s="36">
        <v>0</v>
      </c>
      <c r="H7" s="36">
        <v>0</v>
      </c>
      <c r="I7" s="44">
        <v>0</v>
      </c>
      <c r="J7" s="36">
        <v>0</v>
      </c>
      <c r="K7" s="36">
        <v>0</v>
      </c>
    </row>
    <row r="8" spans="2:13" x14ac:dyDescent="0.25">
      <c r="B8">
        <v>7</v>
      </c>
      <c r="C8" s="2" t="s">
        <v>13</v>
      </c>
      <c r="D8" s="2"/>
      <c r="E8" s="36">
        <v>0</v>
      </c>
      <c r="F8" s="36">
        <v>0</v>
      </c>
      <c r="G8" s="36">
        <v>0</v>
      </c>
      <c r="H8" s="36">
        <v>0</v>
      </c>
      <c r="I8" s="44">
        <v>0</v>
      </c>
      <c r="J8" s="36">
        <v>0</v>
      </c>
      <c r="K8" s="36">
        <v>0</v>
      </c>
    </row>
    <row r="9" spans="2:13" x14ac:dyDescent="0.25">
      <c r="B9">
        <v>8</v>
      </c>
      <c r="C9" s="1" t="s">
        <v>14</v>
      </c>
      <c r="D9" s="1"/>
      <c r="E9" s="37">
        <v>40.202526366255</v>
      </c>
      <c r="F9" s="37">
        <v>21.780033997484999</v>
      </c>
      <c r="G9" s="37">
        <v>18.422492368770001</v>
      </c>
      <c r="H9" s="37">
        <v>1.49366017095077</v>
      </c>
      <c r="I9" s="45">
        <v>6.1668954984062596</v>
      </c>
      <c r="J9" s="37">
        <v>0.62257934131267101</v>
      </c>
      <c r="K9" s="37">
        <v>14.7952968772842</v>
      </c>
      <c r="M9" t="str">
        <f>Metrics_sensitivity!C25</f>
        <v>Axis</v>
      </c>
    </row>
    <row r="10" spans="2:13" x14ac:dyDescent="0.25">
      <c r="B10">
        <v>9</v>
      </c>
      <c r="C10" s="1" t="s">
        <v>15</v>
      </c>
      <c r="D10" s="1"/>
      <c r="E10" s="37">
        <v>11.454045745417099</v>
      </c>
      <c r="F10" s="37">
        <v>3.5986410016834598</v>
      </c>
      <c r="G10" s="37">
        <v>7.8554047437336196</v>
      </c>
      <c r="H10" s="37">
        <v>0.77692575274395204</v>
      </c>
      <c r="I10" s="45">
        <v>5.0554410868669599</v>
      </c>
      <c r="J10" s="37">
        <v>0.39253965303499999</v>
      </c>
      <c r="K10" s="37">
        <v>10.0058741620088</v>
      </c>
      <c r="M10" t="str">
        <f>Metrics_sensitivity!C26</f>
        <v>Axis</v>
      </c>
    </row>
    <row r="11" spans="2:13" x14ac:dyDescent="0.25">
      <c r="B11">
        <v>10</v>
      </c>
      <c r="C11" s="1" t="s">
        <v>16</v>
      </c>
      <c r="D11" s="1"/>
      <c r="E11" s="37">
        <v>-52.6528654035519</v>
      </c>
      <c r="F11" s="37">
        <v>-62.457494560030298</v>
      </c>
      <c r="G11" s="37">
        <v>9.8046291564783807</v>
      </c>
      <c r="H11" s="37">
        <v>1.2158091291712201</v>
      </c>
      <c r="I11" s="45">
        <v>4.0321416089225597</v>
      </c>
      <c r="J11" s="37">
        <v>0.48107652011611601</v>
      </c>
      <c r="K11" s="37">
        <v>10.190301071139199</v>
      </c>
      <c r="M11" t="str">
        <f>Metrics_sensitivity!C27</f>
        <v>Axis</v>
      </c>
    </row>
    <row r="12" spans="2:13" x14ac:dyDescent="0.25">
      <c r="B12">
        <v>11</v>
      </c>
      <c r="C12" s="1" t="s">
        <v>17</v>
      </c>
      <c r="D12" s="1"/>
      <c r="E12" s="37">
        <v>-5.9111360826491399</v>
      </c>
      <c r="F12" s="37">
        <v>-18.047999941345399</v>
      </c>
      <c r="G12" s="37">
        <v>12.1368638586962</v>
      </c>
      <c r="H12" s="37">
        <v>1.11209578836171</v>
      </c>
      <c r="I12" s="45">
        <v>5.4567529100059096</v>
      </c>
      <c r="J12" s="37">
        <v>0.44315824570238599</v>
      </c>
      <c r="K12" s="37">
        <v>13.6936003971446</v>
      </c>
      <c r="M12" t="str">
        <f>Metrics_sensitivity!C28</f>
        <v>Axis</v>
      </c>
    </row>
    <row r="13" spans="2:13" x14ac:dyDescent="0.25">
      <c r="B13">
        <v>12</v>
      </c>
      <c r="C13" s="1" t="s">
        <v>18</v>
      </c>
      <c r="D13" s="1"/>
      <c r="E13" s="37">
        <v>-17.144390489064399</v>
      </c>
      <c r="F13" s="37">
        <v>-28.513845944891901</v>
      </c>
      <c r="G13" s="37">
        <v>11.369455455827501</v>
      </c>
      <c r="H13" s="37">
        <v>2.0833067686867999</v>
      </c>
      <c r="I13" s="45">
        <v>2.7287041031873902</v>
      </c>
      <c r="J13" s="37">
        <v>0.76370408418761404</v>
      </c>
      <c r="K13" s="37">
        <v>7.4436261971295199</v>
      </c>
      <c r="M13" t="str">
        <f>Metrics_sensitivity!C29</f>
        <v>Axis</v>
      </c>
    </row>
    <row r="14" spans="2:13" x14ac:dyDescent="0.25">
      <c r="B14">
        <v>13</v>
      </c>
      <c r="C14" s="1" t="s">
        <v>19</v>
      </c>
      <c r="D14" s="1"/>
      <c r="E14" s="37">
        <v>29.055388226249999</v>
      </c>
      <c r="F14" s="37">
        <v>15.1239763508551</v>
      </c>
      <c r="G14" s="37">
        <v>13.9314118753949</v>
      </c>
      <c r="H14" s="37">
        <v>1.03392176312546</v>
      </c>
      <c r="I14" s="45">
        <v>6.7371692773355498</v>
      </c>
      <c r="J14" s="37">
        <v>0.36643526752478001</v>
      </c>
      <c r="K14" s="37">
        <v>19.0093764302487</v>
      </c>
      <c r="M14" t="str">
        <f>Metrics_sensitivity!C30</f>
        <v>Axis</v>
      </c>
    </row>
    <row r="15" spans="2:13" x14ac:dyDescent="0.25">
      <c r="B15">
        <v>14</v>
      </c>
      <c r="C15" s="12" t="s">
        <v>20</v>
      </c>
      <c r="D15" s="17"/>
      <c r="E15" s="35">
        <v>-26.304180874451198</v>
      </c>
      <c r="F15" s="35">
        <v>-67.036361816320607</v>
      </c>
      <c r="G15" s="35">
        <v>40.732180941869402</v>
      </c>
      <c r="H15" s="35">
        <v>1.6208928329219301</v>
      </c>
      <c r="I15" s="46">
        <v>12.564735963587101</v>
      </c>
      <c r="J15" s="35">
        <v>0.87335217388411202</v>
      </c>
      <c r="K15" s="35">
        <v>23.319447846977202</v>
      </c>
      <c r="M15" t="str">
        <f>Metrics_sensitivity!C31</f>
        <v>Axis</v>
      </c>
    </row>
    <row r="16" spans="2:13" x14ac:dyDescent="0.25">
      <c r="B16">
        <v>15</v>
      </c>
      <c r="C16" s="16" t="s">
        <v>21</v>
      </c>
      <c r="D16" s="17"/>
      <c r="E16" s="35">
        <v>-1.15814578005015</v>
      </c>
      <c r="F16" s="35">
        <v>-27.3288075974517</v>
      </c>
      <c r="G16" s="35">
        <v>26.170661817401601</v>
      </c>
      <c r="H16" s="35">
        <v>3.3203337985896102</v>
      </c>
      <c r="I16" s="46">
        <v>3.94096849969094</v>
      </c>
      <c r="J16" s="35">
        <v>1.6862753469577401</v>
      </c>
      <c r="K16" s="35">
        <v>7.7599016864644401</v>
      </c>
      <c r="M16" t="str">
        <f>Metrics_sensitivity!C32</f>
        <v>Axis</v>
      </c>
    </row>
    <row r="17" spans="2:16" x14ac:dyDescent="0.25">
      <c r="B17">
        <v>16</v>
      </c>
      <c r="C17" s="16" t="s">
        <v>22</v>
      </c>
      <c r="D17" s="17"/>
      <c r="E17" s="35">
        <v>17.766782768796599</v>
      </c>
      <c r="F17" s="35">
        <v>-8.4384967737160093</v>
      </c>
      <c r="G17" s="35">
        <v>26.205279542512599</v>
      </c>
      <c r="H17" s="35">
        <v>1.4451616039975901</v>
      </c>
      <c r="I17" s="46">
        <v>9.0665568023755405</v>
      </c>
      <c r="J17" s="35">
        <v>0.90056320979779803</v>
      </c>
      <c r="K17" s="35">
        <v>14.5493837952787</v>
      </c>
      <c r="M17" t="str">
        <f>Metrics_sensitivity!C33</f>
        <v>Axis</v>
      </c>
    </row>
    <row r="18" spans="2:16" x14ac:dyDescent="0.25">
      <c r="B18">
        <v>17</v>
      </c>
      <c r="C18" s="16" t="s">
        <v>23</v>
      </c>
      <c r="D18" s="17"/>
      <c r="E18" s="35">
        <v>-12.2781366956798</v>
      </c>
      <c r="F18" s="35">
        <v>-73.408062869325903</v>
      </c>
      <c r="G18" s="35">
        <v>61.129926173646098</v>
      </c>
      <c r="H18" s="35">
        <v>7.1354979155362201</v>
      </c>
      <c r="I18" s="46">
        <v>4.2835080955280702</v>
      </c>
      <c r="J18" s="35">
        <v>3.6229405861361701</v>
      </c>
      <c r="K18" s="35">
        <v>8.4365068540691297</v>
      </c>
      <c r="M18" t="str">
        <f>Metrics_sensitivity!C34</f>
        <v>Axis</v>
      </c>
    </row>
    <row r="19" spans="2:16" x14ac:dyDescent="0.25">
      <c r="B19">
        <v>18</v>
      </c>
      <c r="C19" s="16" t="s">
        <v>24</v>
      </c>
      <c r="D19" s="17"/>
      <c r="E19" s="35">
        <v>10.890334926841</v>
      </c>
      <c r="F19" s="35">
        <v>-63.471196077037099</v>
      </c>
      <c r="G19" s="35">
        <v>74.361531003878099</v>
      </c>
      <c r="H19" s="35">
        <v>4.1442328662162904</v>
      </c>
      <c r="I19" s="46">
        <v>8.9716882960501607</v>
      </c>
      <c r="J19" s="35">
        <v>2.9261587703841401</v>
      </c>
      <c r="K19" s="35">
        <v>12.7063390675339</v>
      </c>
      <c r="M19" t="str">
        <f>Metrics_sensitivity!C35</f>
        <v>Axis</v>
      </c>
    </row>
    <row r="20" spans="2:16" x14ac:dyDescent="0.25">
      <c r="B20">
        <v>19</v>
      </c>
      <c r="C20" s="60" t="s">
        <v>25</v>
      </c>
      <c r="D20" s="61"/>
      <c r="E20" s="64">
        <v>47.671687616592997</v>
      </c>
      <c r="F20" s="64">
        <v>-41.805875908539498</v>
      </c>
      <c r="G20" s="64">
        <v>89.477563525132496</v>
      </c>
      <c r="H20" s="64">
        <v>8.1695984944073707</v>
      </c>
      <c r="I20" s="65">
        <v>5.4762522042170003</v>
      </c>
      <c r="J20" s="35">
        <v>3.6418788779937001</v>
      </c>
      <c r="K20" s="35">
        <v>12.284533138348801</v>
      </c>
      <c r="M20" t="str">
        <f>Metrics_sensitivity!C36</f>
        <v>Axis</v>
      </c>
    </row>
    <row r="21" spans="2:16" x14ac:dyDescent="0.25">
      <c r="B21">
        <v>20</v>
      </c>
      <c r="C21" s="20" t="s">
        <v>26</v>
      </c>
      <c r="D21" s="21"/>
      <c r="E21" s="35">
        <v>42.7962208848571</v>
      </c>
      <c r="F21" s="35">
        <v>-76.209049229696603</v>
      </c>
      <c r="G21" s="35">
        <v>119.00527011455399</v>
      </c>
      <c r="H21" s="35">
        <v>4.8826012808833497</v>
      </c>
      <c r="I21" s="46">
        <v>12.1866668266043</v>
      </c>
      <c r="J21" s="35">
        <v>3.2408803510233399</v>
      </c>
      <c r="K21" s="35">
        <v>18.360022158327499</v>
      </c>
      <c r="M21" t="str">
        <f>Metrics_sensitivity!C37</f>
        <v>Axis</v>
      </c>
      <c r="P21" s="35"/>
    </row>
    <row r="22" spans="2:16" x14ac:dyDescent="0.25">
      <c r="B22">
        <v>21</v>
      </c>
      <c r="C22" s="24" t="s">
        <v>27</v>
      </c>
      <c r="D22" s="25"/>
      <c r="E22" s="49">
        <v>-0.84735275094567397</v>
      </c>
      <c r="F22" s="49">
        <v>-54.809221605110899</v>
      </c>
      <c r="G22" s="49">
        <v>53.961868854165203</v>
      </c>
      <c r="H22" s="49">
        <v>0.85101702832614801</v>
      </c>
      <c r="I22" s="50">
        <v>31.7043414279864</v>
      </c>
      <c r="J22" s="49">
        <v>0.64668657464583101</v>
      </c>
      <c r="K22" s="49">
        <v>41.721810046635298</v>
      </c>
      <c r="M22" t="str">
        <f>Metrics_sensitivity!C38</f>
        <v>Axis</v>
      </c>
      <c r="P22" s="35"/>
    </row>
    <row r="23" spans="2:16" x14ac:dyDescent="0.25">
      <c r="B23">
        <v>22</v>
      </c>
      <c r="C23" s="16" t="s">
        <v>28</v>
      </c>
      <c r="D23" s="17"/>
      <c r="E23" s="35">
        <v>43.193686073276297</v>
      </c>
      <c r="F23" s="35">
        <v>-10.5957844101404</v>
      </c>
      <c r="G23" s="35">
        <v>53.7894704834167</v>
      </c>
      <c r="H23" s="35">
        <v>1.54176058319656</v>
      </c>
      <c r="I23" s="46">
        <v>17.4441709918067</v>
      </c>
      <c r="J23" s="35">
        <v>1.2984650285563699</v>
      </c>
      <c r="K23" s="35">
        <v>20.712714359053599</v>
      </c>
      <c r="M23" t="str">
        <f>Metrics_sensitivity!C39</f>
        <v>Axis</v>
      </c>
      <c r="P23" s="35"/>
    </row>
    <row r="24" spans="2:16" x14ac:dyDescent="0.25">
      <c r="B24">
        <v>23</v>
      </c>
      <c r="C24" s="16" t="s">
        <v>29</v>
      </c>
      <c r="D24" s="17"/>
      <c r="E24" s="88"/>
      <c r="F24" s="88"/>
      <c r="G24" s="88"/>
      <c r="H24" s="88"/>
      <c r="I24" s="89"/>
      <c r="J24" s="88"/>
      <c r="K24" s="88"/>
      <c r="M24" t="str">
        <f>Metrics_sensitivity!C40</f>
        <v>Markers</v>
      </c>
      <c r="P24" s="35"/>
    </row>
    <row r="25" spans="2:16" x14ac:dyDescent="0.25">
      <c r="B25">
        <v>24</v>
      </c>
      <c r="C25" s="16" t="s">
        <v>30</v>
      </c>
      <c r="D25" s="17"/>
      <c r="E25" s="88" t="s">
        <v>0</v>
      </c>
      <c r="F25" s="88" t="s">
        <v>0</v>
      </c>
      <c r="G25" s="88" t="s">
        <v>0</v>
      </c>
      <c r="H25" s="88" t="s">
        <v>0</v>
      </c>
      <c r="I25" s="89" t="s">
        <v>0</v>
      </c>
      <c r="J25" s="88" t="s">
        <v>0</v>
      </c>
      <c r="K25" s="88" t="s">
        <v>0</v>
      </c>
      <c r="M25" t="str">
        <f>Metrics_sensitivity!C41</f>
        <v>Axis</v>
      </c>
      <c r="P25" s="35"/>
    </row>
    <row r="26" spans="2:16" x14ac:dyDescent="0.25">
      <c r="B26">
        <v>25</v>
      </c>
      <c r="C26" s="28" t="s">
        <v>31</v>
      </c>
      <c r="D26" s="17"/>
      <c r="E26" s="35">
        <v>-68.929724942974801</v>
      </c>
      <c r="F26" s="35">
        <v>-125.856915245192</v>
      </c>
      <c r="G26" s="35">
        <v>56.927190302217298</v>
      </c>
      <c r="H26" s="35">
        <v>2.20352461826015</v>
      </c>
      <c r="I26" s="46">
        <v>12.917302995045601</v>
      </c>
      <c r="J26" s="35">
        <v>1.8324636771473199</v>
      </c>
      <c r="K26" s="35">
        <v>15.532965540369799</v>
      </c>
      <c r="M26" t="str">
        <f>Metrics_sensitivity!C42</f>
        <v>Axis</v>
      </c>
      <c r="P26" s="35"/>
    </row>
    <row r="27" spans="2:16" x14ac:dyDescent="0.25">
      <c r="B27">
        <v>26</v>
      </c>
      <c r="C27" s="12" t="s">
        <v>32</v>
      </c>
      <c r="D27" s="17"/>
      <c r="E27" s="35">
        <v>53.8436009743819</v>
      </c>
      <c r="F27" s="35">
        <v>32.309449077863597</v>
      </c>
      <c r="G27" s="35">
        <v>21.534151896518299</v>
      </c>
      <c r="H27" s="35">
        <v>3.6933193305674101</v>
      </c>
      <c r="I27" s="46">
        <v>2.9152843240892898</v>
      </c>
      <c r="J27" s="35">
        <v>1.4673316051924199</v>
      </c>
      <c r="K27" s="35">
        <v>7.3378614010342602</v>
      </c>
      <c r="M27" t="str">
        <f>Metrics_sensitivity!C43</f>
        <v>Axis</v>
      </c>
      <c r="P27" s="35"/>
    </row>
    <row r="28" spans="2:16" x14ac:dyDescent="0.25">
      <c r="B28">
        <v>27</v>
      </c>
      <c r="C28" s="16" t="s">
        <v>33</v>
      </c>
      <c r="D28" s="17"/>
      <c r="E28" s="35">
        <v>-3.8177019492964801</v>
      </c>
      <c r="F28" s="35">
        <v>-25.8976558622917</v>
      </c>
      <c r="G28" s="35">
        <v>22.079953912995201</v>
      </c>
      <c r="H28" s="35">
        <v>8.0054461656096194</v>
      </c>
      <c r="I28" s="46">
        <v>1.3790582970783001</v>
      </c>
      <c r="J28" s="35">
        <v>6.1891174484445397</v>
      </c>
      <c r="K28" s="35">
        <v>1.7837724115693101</v>
      </c>
      <c r="M28" t="str">
        <f>Metrics_sensitivity!C44</f>
        <v>Markers</v>
      </c>
      <c r="P28" s="35"/>
    </row>
    <row r="29" spans="2:16" x14ac:dyDescent="0.25">
      <c r="B29">
        <v>28</v>
      </c>
      <c r="C29" s="16" t="s">
        <v>34</v>
      </c>
      <c r="D29" s="17"/>
      <c r="E29" s="35">
        <v>18.534008267714</v>
      </c>
      <c r="F29" s="35">
        <v>-6.8645275243072401</v>
      </c>
      <c r="G29" s="35">
        <v>25.3985357920212</v>
      </c>
      <c r="H29" s="35">
        <v>2.2216138703039401</v>
      </c>
      <c r="I29" s="46">
        <v>5.7162354204572896</v>
      </c>
      <c r="J29" s="35">
        <v>1.6613073954073001</v>
      </c>
      <c r="K29" s="35">
        <v>7.6441409525520996</v>
      </c>
      <c r="M29" t="str">
        <f>Metrics_sensitivity!C45</f>
        <v>Axis</v>
      </c>
      <c r="P29" s="35"/>
    </row>
    <row r="30" spans="2:16" x14ac:dyDescent="0.25">
      <c r="B30">
        <v>29</v>
      </c>
      <c r="C30" s="60" t="s">
        <v>35</v>
      </c>
      <c r="D30" s="61"/>
      <c r="E30" s="64">
        <v>41.536075826428501</v>
      </c>
      <c r="F30" s="64">
        <v>10.5580399652109</v>
      </c>
      <c r="G30" s="64">
        <v>30.978035861217599</v>
      </c>
      <c r="H30" s="64">
        <v>2.9830897311901898</v>
      </c>
      <c r="I30" s="65">
        <v>5.1922735573995098</v>
      </c>
      <c r="J30" s="35">
        <v>1.8747791402096701</v>
      </c>
      <c r="K30" s="35">
        <v>8.2617827339793202</v>
      </c>
      <c r="M30" t="str">
        <f>Metrics_sensitivity!C46</f>
        <v>Axis</v>
      </c>
      <c r="P30" s="35"/>
    </row>
    <row r="31" spans="2:16" x14ac:dyDescent="0.25">
      <c r="B31">
        <v>30</v>
      </c>
      <c r="C31" s="20" t="s">
        <v>36</v>
      </c>
      <c r="D31" s="21"/>
      <c r="E31" s="35">
        <v>35.124382615372198</v>
      </c>
      <c r="F31" s="35">
        <v>1.0223902166498</v>
      </c>
      <c r="G31" s="35">
        <v>34.101992398722402</v>
      </c>
      <c r="H31" s="35">
        <v>7.7433713805003803</v>
      </c>
      <c r="I31" s="46">
        <v>2.20201193530503</v>
      </c>
      <c r="J31" s="35">
        <v>5.71025939317484</v>
      </c>
      <c r="K31" s="35">
        <v>2.98602830893135</v>
      </c>
      <c r="M31" t="str">
        <f>Metrics_sensitivity!C47</f>
        <v>Markers</v>
      </c>
      <c r="P31" s="35"/>
    </row>
    <row r="32" spans="2:16" x14ac:dyDescent="0.25">
      <c r="B32">
        <v>31</v>
      </c>
      <c r="C32" s="24" t="s">
        <v>37</v>
      </c>
      <c r="D32" s="25"/>
      <c r="E32" s="49">
        <v>86.153881835603599</v>
      </c>
      <c r="F32" s="49">
        <v>37.179274848363498</v>
      </c>
      <c r="G32" s="49">
        <v>48.974606987240101</v>
      </c>
      <c r="H32" s="49">
        <v>1.67017209706443</v>
      </c>
      <c r="I32" s="50">
        <v>14.661545080689701</v>
      </c>
      <c r="J32" s="49">
        <v>0.95960768640070904</v>
      </c>
      <c r="K32" s="49">
        <v>25.518036006429799</v>
      </c>
      <c r="M32" t="str">
        <f>Metrics_sensitivity!C48</f>
        <v>Axis</v>
      </c>
      <c r="P32" s="35"/>
    </row>
    <row r="33" spans="2:16" x14ac:dyDescent="0.25">
      <c r="B33">
        <v>32</v>
      </c>
      <c r="C33" s="16" t="s">
        <v>38</v>
      </c>
      <c r="D33" s="17"/>
      <c r="E33" s="35">
        <v>6.1100752285843303</v>
      </c>
      <c r="F33" s="35">
        <v>-34.3536190143029</v>
      </c>
      <c r="G33" s="35">
        <v>40.4636942428872</v>
      </c>
      <c r="H33" s="35">
        <v>2.9752357922435801</v>
      </c>
      <c r="I33" s="46">
        <v>6.8000819209650301</v>
      </c>
      <c r="J33" s="35">
        <v>2.0641921028330499</v>
      </c>
      <c r="K33" s="35">
        <v>9.8013392715125107</v>
      </c>
      <c r="M33" t="str">
        <f>Metrics_sensitivity!C49</f>
        <v>Axis</v>
      </c>
      <c r="P33" s="35"/>
    </row>
    <row r="34" spans="2:16" x14ac:dyDescent="0.25">
      <c r="B34">
        <v>33</v>
      </c>
      <c r="C34" s="16" t="s">
        <v>39</v>
      </c>
      <c r="D34" s="17"/>
      <c r="E34" s="88"/>
      <c r="F34" s="88"/>
      <c r="G34" s="88"/>
      <c r="H34" s="88"/>
      <c r="I34" s="89"/>
      <c r="J34" s="88"/>
      <c r="K34" s="88"/>
      <c r="M34" t="str">
        <f>Metrics_sensitivity!C50</f>
        <v>Markers</v>
      </c>
      <c r="P34" s="35"/>
    </row>
    <row r="35" spans="2:16" x14ac:dyDescent="0.25">
      <c r="B35">
        <v>34</v>
      </c>
      <c r="C35" s="16" t="s">
        <v>40</v>
      </c>
      <c r="D35" s="17"/>
      <c r="E35" s="88" t="s">
        <v>0</v>
      </c>
      <c r="F35" s="88" t="s">
        <v>0</v>
      </c>
      <c r="G35" s="88" t="s">
        <v>0</v>
      </c>
      <c r="H35" s="88" t="s">
        <v>0</v>
      </c>
      <c r="I35" s="89" t="s">
        <v>0</v>
      </c>
      <c r="J35" s="88" t="s">
        <v>0</v>
      </c>
      <c r="K35" s="88" t="s">
        <v>0</v>
      </c>
      <c r="M35" t="str">
        <f>Metrics_sensitivity!C51</f>
        <v>Axis</v>
      </c>
      <c r="P35" s="35"/>
    </row>
    <row r="36" spans="2:16" x14ac:dyDescent="0.25">
      <c r="B36">
        <v>35</v>
      </c>
      <c r="C36" s="28" t="s">
        <v>41</v>
      </c>
      <c r="D36" s="17"/>
      <c r="E36" s="35">
        <v>58.062090291206403</v>
      </c>
      <c r="F36" s="35">
        <v>22.373357841160399</v>
      </c>
      <c r="G36" s="35">
        <v>35.688732450045997</v>
      </c>
      <c r="H36" s="35">
        <v>3.0301955391411401</v>
      </c>
      <c r="I36" s="46">
        <v>5.8888497440269898</v>
      </c>
      <c r="J36" s="35">
        <v>1.9413659226894999</v>
      </c>
      <c r="K36" s="35">
        <v>9.1916552240198097</v>
      </c>
      <c r="M36" t="str">
        <f>Metrics_sensitivity!C52</f>
        <v>Axis</v>
      </c>
      <c r="P36" s="35"/>
    </row>
    <row r="37" spans="2:16" x14ac:dyDescent="0.25">
      <c r="B37">
        <v>36</v>
      </c>
      <c r="C37" s="12" t="s">
        <v>42</v>
      </c>
      <c r="D37" s="17"/>
      <c r="E37" s="35">
        <v>26.202826901823698</v>
      </c>
      <c r="F37" s="35">
        <v>9.6415757528442203</v>
      </c>
      <c r="G37" s="35">
        <v>16.561251148979402</v>
      </c>
      <c r="H37" s="35">
        <v>5.1054875162153799</v>
      </c>
      <c r="I37" s="46">
        <v>1.6219069282198599</v>
      </c>
      <c r="J37" s="35">
        <v>2.6512325045899998</v>
      </c>
      <c r="K37" s="35">
        <v>3.1233117277167102</v>
      </c>
      <c r="M37" t="str">
        <f>Metrics_sensitivity!C53</f>
        <v>Axis</v>
      </c>
      <c r="P37" s="35"/>
    </row>
    <row r="38" spans="2:16" x14ac:dyDescent="0.25">
      <c r="B38">
        <v>37</v>
      </c>
      <c r="C38" s="16" t="s">
        <v>43</v>
      </c>
      <c r="D38" s="17"/>
      <c r="E38" s="35">
        <v>32.518027047955997</v>
      </c>
      <c r="F38" s="35">
        <v>6.6463725770292097</v>
      </c>
      <c r="G38" s="35">
        <v>25.8716544709267</v>
      </c>
      <c r="H38" s="35">
        <v>5.87056381035657</v>
      </c>
      <c r="I38" s="46">
        <v>2.2035067931026702</v>
      </c>
      <c r="J38" s="35">
        <v>2.9525088103955599</v>
      </c>
      <c r="K38" s="35">
        <v>4.3813001302205397</v>
      </c>
      <c r="M38" t="str">
        <f>Metrics_sensitivity!C54</f>
        <v>Axis</v>
      </c>
      <c r="P38" s="35"/>
    </row>
    <row r="39" spans="2:16" x14ac:dyDescent="0.25">
      <c r="B39">
        <v>38</v>
      </c>
      <c r="C39" s="16" t="s">
        <v>44</v>
      </c>
      <c r="D39" s="17"/>
      <c r="E39" s="35">
        <v>57.420448859486903</v>
      </c>
      <c r="F39" s="35">
        <v>-1.0236107915075401</v>
      </c>
      <c r="G39" s="35">
        <v>58.444059650994497</v>
      </c>
      <c r="H39" s="35">
        <v>14.4514275075655</v>
      </c>
      <c r="I39" s="46">
        <v>2.02208604030288</v>
      </c>
      <c r="J39" s="35">
        <v>8.6998060646292394</v>
      </c>
      <c r="K39" s="35">
        <v>3.3589288782315601</v>
      </c>
      <c r="M39" t="str">
        <f>Metrics_sensitivity!C55</f>
        <v>Axis</v>
      </c>
      <c r="P39" s="35"/>
    </row>
    <row r="40" spans="2:16" x14ac:dyDescent="0.25">
      <c r="B40">
        <v>39</v>
      </c>
      <c r="C40" s="60" t="s">
        <v>45</v>
      </c>
      <c r="D40" s="61"/>
      <c r="E40" s="64">
        <v>70.440515065224503</v>
      </c>
      <c r="F40" s="64">
        <v>44.664765536098301</v>
      </c>
      <c r="G40" s="64">
        <v>25.775749529126202</v>
      </c>
      <c r="H40" s="64">
        <v>8.3519391914335301</v>
      </c>
      <c r="I40" s="65">
        <v>1.5430996884869601</v>
      </c>
      <c r="J40" s="35">
        <v>3.3644909107525902</v>
      </c>
      <c r="K40" s="35">
        <v>3.83055716494126</v>
      </c>
      <c r="M40" t="str">
        <f>Metrics_sensitivity!C56</f>
        <v>Markers</v>
      </c>
      <c r="P40" s="35"/>
    </row>
    <row r="41" spans="2:16" x14ac:dyDescent="0.25">
      <c r="B41">
        <v>40</v>
      </c>
      <c r="C41" s="16" t="s">
        <v>46</v>
      </c>
      <c r="D41" s="17"/>
      <c r="E41" s="35">
        <v>62.926141960320997</v>
      </c>
      <c r="F41" s="35">
        <v>-16.509539006919901</v>
      </c>
      <c r="G41" s="35">
        <v>79.435680967240899</v>
      </c>
      <c r="H41" s="35">
        <v>16.480560335525599</v>
      </c>
      <c r="I41" s="46">
        <v>2.4099811945109901</v>
      </c>
      <c r="J41" s="35">
        <v>8.7285858464142301</v>
      </c>
      <c r="K41" s="35">
        <v>4.5503179074462397</v>
      </c>
      <c r="M41" t="str">
        <f>Metrics_sensitivity!C57</f>
        <v>Axis</v>
      </c>
      <c r="P41" s="35"/>
    </row>
    <row r="42" spans="2:16" x14ac:dyDescent="0.25">
      <c r="B42">
        <v>41</v>
      </c>
      <c r="C42" s="24" t="s">
        <v>47</v>
      </c>
      <c r="D42" s="25"/>
      <c r="E42" s="49">
        <v>7.1522954915423398</v>
      </c>
      <c r="F42" s="49">
        <v>-59.004348889478898</v>
      </c>
      <c r="G42" s="49">
        <v>66.156644381021295</v>
      </c>
      <c r="H42" s="49">
        <v>1.1589154190202899</v>
      </c>
      <c r="I42" s="50">
        <v>28.542481744244999</v>
      </c>
      <c r="J42" s="49">
        <v>0.73835754455145997</v>
      </c>
      <c r="K42" s="49">
        <v>44.7998702452552</v>
      </c>
      <c r="M42" t="str">
        <f>Metrics_sensitivity!C58</f>
        <v>Axis</v>
      </c>
      <c r="P42" s="35"/>
    </row>
    <row r="43" spans="2:16" x14ac:dyDescent="0.25">
      <c r="B43">
        <v>42</v>
      </c>
      <c r="C43" s="16" t="s">
        <v>48</v>
      </c>
      <c r="D43" s="17"/>
      <c r="E43" s="35">
        <v>19.310037308112499</v>
      </c>
      <c r="F43" s="35">
        <v>-4.2174785442152896</v>
      </c>
      <c r="G43" s="35">
        <v>23.527515852327699</v>
      </c>
      <c r="H43" s="35">
        <v>2.7105033143153401</v>
      </c>
      <c r="I43" s="46">
        <v>4.3400640257602303</v>
      </c>
      <c r="J43" s="35">
        <v>1.51840907357419</v>
      </c>
      <c r="K43" s="35">
        <v>7.7474233596833697</v>
      </c>
      <c r="M43" t="str">
        <f>Metrics_sensitivity!C59</f>
        <v>Axis</v>
      </c>
      <c r="P43" s="35"/>
    </row>
    <row r="44" spans="2:16" x14ac:dyDescent="0.25">
      <c r="B44">
        <v>43</v>
      </c>
      <c r="C44" s="16" t="s">
        <v>49</v>
      </c>
      <c r="D44" s="17"/>
      <c r="E44" s="88">
        <v>29.983854883242099</v>
      </c>
      <c r="F44" s="88">
        <v>-14.8402286429819</v>
      </c>
      <c r="G44" s="88">
        <v>44.824083526224001</v>
      </c>
      <c r="H44" s="88">
        <v>4.26565136353355</v>
      </c>
      <c r="I44" s="89">
        <v>5.25407255611871</v>
      </c>
      <c r="J44" s="88">
        <v>1.5741743431985999</v>
      </c>
      <c r="K44" s="88">
        <v>14.2373313730756</v>
      </c>
      <c r="M44" t="str">
        <f>Metrics_sensitivity!C60</f>
        <v>Axis</v>
      </c>
      <c r="P44" s="35"/>
    </row>
    <row r="45" spans="2:16" x14ac:dyDescent="0.25">
      <c r="B45">
        <v>44</v>
      </c>
      <c r="C45" s="16" t="s">
        <v>50</v>
      </c>
      <c r="D45" s="17"/>
      <c r="E45" s="88" t="s">
        <v>0</v>
      </c>
      <c r="F45" s="88" t="s">
        <v>0</v>
      </c>
      <c r="G45" s="88" t="s">
        <v>0</v>
      </c>
      <c r="H45" s="88" t="s">
        <v>0</v>
      </c>
      <c r="I45" s="89" t="s">
        <v>0</v>
      </c>
      <c r="J45" s="88" t="s">
        <v>0</v>
      </c>
      <c r="K45" s="88" t="s">
        <v>0</v>
      </c>
      <c r="M45" t="str">
        <f>Metrics_sensitivity!C61</f>
        <v>Axis</v>
      </c>
      <c r="P45" s="35"/>
    </row>
    <row r="46" spans="2:16" x14ac:dyDescent="0.25">
      <c r="B46">
        <v>45</v>
      </c>
      <c r="C46" s="28" t="s">
        <v>51</v>
      </c>
      <c r="D46" s="17"/>
      <c r="E46" s="35">
        <v>76.195018083595102</v>
      </c>
      <c r="F46" s="35">
        <v>52.8048732615487</v>
      </c>
      <c r="G46" s="35">
        <v>23.390144822046398</v>
      </c>
      <c r="H46" s="35">
        <v>3.2152845051335701</v>
      </c>
      <c r="I46" s="46">
        <v>3.6373367247441699</v>
      </c>
      <c r="J46" s="35">
        <v>1.59289423877779</v>
      </c>
      <c r="K46" s="35">
        <v>7.3420269383338104</v>
      </c>
      <c r="M46" t="str">
        <f>Metrics_sensitivity!C62</f>
        <v>Axis</v>
      </c>
      <c r="P46" s="35"/>
    </row>
    <row r="47" spans="2:16" x14ac:dyDescent="0.25">
      <c r="B47">
        <v>46</v>
      </c>
      <c r="C47" s="12" t="s">
        <v>52</v>
      </c>
      <c r="D47" s="17"/>
      <c r="E47" s="35">
        <v>40.189845160995901</v>
      </c>
      <c r="F47" s="35">
        <v>21.6372565644165</v>
      </c>
      <c r="G47" s="35">
        <v>18.552588596579401</v>
      </c>
      <c r="H47" s="35">
        <v>1.48010584227582</v>
      </c>
      <c r="I47" s="46">
        <v>6.2673182101804601</v>
      </c>
      <c r="J47" s="35">
        <v>1.32452347222795</v>
      </c>
      <c r="K47" s="35">
        <v>7.0034955912757901</v>
      </c>
      <c r="M47" t="str">
        <f>Metrics_sensitivity!C63</f>
        <v>Axis</v>
      </c>
      <c r="P47" s="35"/>
    </row>
    <row r="48" spans="2:16" x14ac:dyDescent="0.25">
      <c r="B48">
        <v>47</v>
      </c>
      <c r="C48" s="16" t="s">
        <v>53</v>
      </c>
      <c r="D48" s="17"/>
      <c r="E48" s="35">
        <v>14.729988609081101</v>
      </c>
      <c r="F48" s="35">
        <v>-13.1130056313655</v>
      </c>
      <c r="G48" s="35">
        <v>27.842994240446501</v>
      </c>
      <c r="H48" s="35">
        <v>2.77441454951017</v>
      </c>
      <c r="I48" s="46">
        <v>5.0178143430948898</v>
      </c>
      <c r="J48" s="35">
        <v>1.6406203209603301</v>
      </c>
      <c r="K48" s="35">
        <v>8.4855081595444304</v>
      </c>
      <c r="M48" t="str">
        <f>Metrics_sensitivity!C64</f>
        <v>Axis</v>
      </c>
      <c r="P48" s="35"/>
    </row>
    <row r="49" spans="2:16" x14ac:dyDescent="0.25">
      <c r="B49">
        <v>48</v>
      </c>
      <c r="C49" s="16" t="s">
        <v>54</v>
      </c>
      <c r="D49" s="17"/>
      <c r="E49" s="35">
        <v>25.336407763186401</v>
      </c>
      <c r="F49" s="35">
        <v>3.2234968892763902</v>
      </c>
      <c r="G49" s="35">
        <v>22.11291087391</v>
      </c>
      <c r="H49" s="35">
        <v>1.98412145582189</v>
      </c>
      <c r="I49" s="46">
        <v>5.5724690666051302</v>
      </c>
      <c r="J49" s="35">
        <v>1.44699253613418</v>
      </c>
      <c r="K49" s="35">
        <v>7.6409899573453597</v>
      </c>
      <c r="M49" t="str">
        <f>Metrics_sensitivity!C65</f>
        <v>Axis</v>
      </c>
      <c r="P49" s="35"/>
    </row>
    <row r="50" spans="2:16" x14ac:dyDescent="0.25">
      <c r="B50">
        <v>49</v>
      </c>
      <c r="C50" s="16" t="s">
        <v>55</v>
      </c>
      <c r="D50" s="17"/>
      <c r="E50" s="35">
        <v>14.7954255905231</v>
      </c>
      <c r="F50" s="35">
        <v>-59.1344395328289</v>
      </c>
      <c r="G50" s="35">
        <v>73.929865123352002</v>
      </c>
      <c r="H50" s="35">
        <v>6.4699024056929302</v>
      </c>
      <c r="I50" s="46">
        <v>5.7133678754026098</v>
      </c>
      <c r="J50" s="35">
        <v>4.4872862806795597</v>
      </c>
      <c r="K50" s="35">
        <v>8.2377032017841394</v>
      </c>
      <c r="M50" t="str">
        <f>Metrics_sensitivity!C66</f>
        <v>Axis</v>
      </c>
      <c r="P50" s="35"/>
    </row>
    <row r="51" spans="2:16" x14ac:dyDescent="0.25">
      <c r="B51">
        <v>50</v>
      </c>
      <c r="C51" s="16" t="s">
        <v>56</v>
      </c>
      <c r="D51" s="17"/>
      <c r="E51" s="35">
        <v>36.195966155835002</v>
      </c>
      <c r="F51" s="35">
        <v>-9.4521854169447295</v>
      </c>
      <c r="G51" s="35">
        <v>45.648151572779803</v>
      </c>
      <c r="H51" s="35">
        <v>4.4774765281902802</v>
      </c>
      <c r="I51" s="46">
        <v>5.0975310853533404</v>
      </c>
      <c r="J51" s="35">
        <v>3.7723719425419602</v>
      </c>
      <c r="K51" s="35">
        <v>6.0503248709378799</v>
      </c>
      <c r="M51" t="str">
        <f>Metrics_sensitivity!C67</f>
        <v>Axis</v>
      </c>
      <c r="P51" s="35"/>
    </row>
    <row r="52" spans="2:16" x14ac:dyDescent="0.25">
      <c r="B52">
        <v>51</v>
      </c>
      <c r="C52" s="60" t="s">
        <v>57</v>
      </c>
      <c r="D52" s="61"/>
      <c r="E52" s="64">
        <v>-73.172442051656503</v>
      </c>
      <c r="F52" s="64">
        <v>-117.12637432020099</v>
      </c>
      <c r="G52" s="64">
        <v>43.953932268544499</v>
      </c>
      <c r="H52" s="64">
        <v>5.45184536867633</v>
      </c>
      <c r="I52" s="65">
        <v>4.0311059188401197</v>
      </c>
      <c r="J52" s="35">
        <v>3.7859047063196098</v>
      </c>
      <c r="K52" s="35">
        <v>5.8049443499164797</v>
      </c>
      <c r="M52" t="str">
        <f>Metrics_sensitivity!C68</f>
        <v>Axis</v>
      </c>
      <c r="P52" s="35"/>
    </row>
    <row r="53" spans="2:16" x14ac:dyDescent="0.25">
      <c r="B53">
        <v>52</v>
      </c>
      <c r="C53" s="16" t="s">
        <v>58</v>
      </c>
      <c r="D53" s="17"/>
      <c r="E53" s="35">
        <v>-16.891075493635501</v>
      </c>
      <c r="F53" s="35">
        <v>-95.346473107394402</v>
      </c>
      <c r="G53" s="35">
        <v>78.455397613758905</v>
      </c>
      <c r="H53" s="35">
        <v>7.5531835492643404</v>
      </c>
      <c r="I53" s="46">
        <v>5.1935317804768699</v>
      </c>
      <c r="J53" s="35">
        <v>4.7497312446876201</v>
      </c>
      <c r="K53" s="35">
        <v>8.2589301975251903</v>
      </c>
      <c r="M53" t="str">
        <f>Metrics_sensitivity!C69</f>
        <v>Axis</v>
      </c>
      <c r="P53" s="35"/>
    </row>
    <row r="54" spans="2:16" x14ac:dyDescent="0.25">
      <c r="B54">
        <v>53</v>
      </c>
      <c r="C54" s="24" t="s">
        <v>59</v>
      </c>
      <c r="D54" s="25"/>
      <c r="E54" s="49">
        <v>12.813969341618099</v>
      </c>
      <c r="F54" s="49">
        <v>-26.681067076391201</v>
      </c>
      <c r="G54" s="49">
        <v>39.495036418009299</v>
      </c>
      <c r="H54" s="49">
        <v>1.14690743399123</v>
      </c>
      <c r="I54" s="50">
        <v>17.2180575552497</v>
      </c>
      <c r="J54" s="49">
        <v>0.479098500592197</v>
      </c>
      <c r="K54" s="49">
        <v>41.218075582777701</v>
      </c>
      <c r="M54" t="str">
        <f>Metrics_sensitivity!C70</f>
        <v>Axis</v>
      </c>
      <c r="P54" s="35"/>
    </row>
    <row r="55" spans="2:16" x14ac:dyDescent="0.25">
      <c r="B55">
        <v>54</v>
      </c>
      <c r="C55" s="16" t="s">
        <v>60</v>
      </c>
      <c r="D55" s="17"/>
      <c r="E55" s="35">
        <v>45.168589581427099</v>
      </c>
      <c r="F55" s="35">
        <v>-18.3174205974925</v>
      </c>
      <c r="G55" s="35">
        <v>63.486010178919599</v>
      </c>
      <c r="H55" s="35">
        <v>4.1679941276843602</v>
      </c>
      <c r="I55" s="46">
        <v>7.6158948686176497</v>
      </c>
      <c r="J55" s="35">
        <v>1.38474018000013</v>
      </c>
      <c r="K55" s="35">
        <v>22.923437586289101</v>
      </c>
      <c r="M55" t="str">
        <f>Metrics_sensitivity!C71</f>
        <v>Axis</v>
      </c>
      <c r="P55" s="35"/>
    </row>
    <row r="56" spans="2:16" x14ac:dyDescent="0.25">
      <c r="B56">
        <v>55</v>
      </c>
      <c r="C56" s="16" t="s">
        <v>61</v>
      </c>
      <c r="D56" s="17"/>
      <c r="E56" s="35">
        <v>-36.521520905652601</v>
      </c>
      <c r="F56" s="35">
        <v>-49.9763913100415</v>
      </c>
      <c r="G56" s="35">
        <v>13.454870404388901</v>
      </c>
      <c r="H56" s="35">
        <v>1.1640424376710601</v>
      </c>
      <c r="I56" s="46">
        <v>5.7793727998905799</v>
      </c>
      <c r="J56" s="35">
        <v>0.12268705861206899</v>
      </c>
      <c r="K56" s="35">
        <v>54.834106207291804</v>
      </c>
      <c r="M56" t="str">
        <f>Metrics_sensitivity!C72</f>
        <v>Axis</v>
      </c>
      <c r="P56" s="35"/>
    </row>
    <row r="57" spans="2:16" x14ac:dyDescent="0.25">
      <c r="B57">
        <v>56</v>
      </c>
      <c r="C57" s="16" t="s">
        <v>62</v>
      </c>
      <c r="D57" s="17"/>
      <c r="E57" s="35" t="s">
        <v>0</v>
      </c>
      <c r="F57" s="35" t="s">
        <v>0</v>
      </c>
      <c r="G57" s="35" t="s">
        <v>0</v>
      </c>
      <c r="H57" s="35" t="s">
        <v>0</v>
      </c>
      <c r="I57" s="46" t="s">
        <v>0</v>
      </c>
      <c r="J57" s="35" t="s">
        <v>0</v>
      </c>
      <c r="K57" s="35" t="s">
        <v>0</v>
      </c>
      <c r="M57" t="str">
        <f>Metrics_sensitivity!C73</f>
        <v>Axis</v>
      </c>
      <c r="P57" s="35"/>
    </row>
    <row r="58" spans="2:16" x14ac:dyDescent="0.25">
      <c r="B58">
        <v>57</v>
      </c>
      <c r="C58" s="28" t="s">
        <v>63</v>
      </c>
      <c r="D58" s="17"/>
      <c r="E58" s="35">
        <v>-25.857411949017099</v>
      </c>
      <c r="F58" s="35">
        <v>-75.157125925517704</v>
      </c>
      <c r="G58" s="35">
        <v>49.299713976500598</v>
      </c>
      <c r="H58" s="35">
        <v>4.38578257570214</v>
      </c>
      <c r="I58" s="46">
        <v>5.6204010487920701</v>
      </c>
      <c r="J58" s="35">
        <v>1.7724034854217601</v>
      </c>
      <c r="K58" s="35">
        <v>13.9075877422937</v>
      </c>
      <c r="M58" t="str">
        <f>Metrics_sensitivity!C74</f>
        <v>Axis</v>
      </c>
      <c r="P58" s="35"/>
    </row>
    <row r="59" spans="2:16" x14ac:dyDescent="0.25">
      <c r="B59">
        <v>58</v>
      </c>
      <c r="C59" s="12" t="s">
        <v>64</v>
      </c>
      <c r="D59" s="17"/>
      <c r="E59" s="35">
        <v>-33.318664429446699</v>
      </c>
      <c r="F59" s="35">
        <v>-54.937932310501402</v>
      </c>
      <c r="G59" s="35">
        <v>21.6192678810547</v>
      </c>
      <c r="H59" s="35">
        <v>1.6615208764345999</v>
      </c>
      <c r="I59" s="46">
        <v>6.50586706061942</v>
      </c>
      <c r="J59" s="35">
        <v>1.0912519047696301</v>
      </c>
      <c r="K59" s="35">
        <v>9.9057182794190908</v>
      </c>
      <c r="M59" t="str">
        <f>Metrics_sensitivity!C75</f>
        <v>Axis</v>
      </c>
      <c r="P59" s="35"/>
    </row>
    <row r="60" spans="2:16" x14ac:dyDescent="0.25">
      <c r="B60">
        <v>59</v>
      </c>
      <c r="C60" s="16" t="s">
        <v>65</v>
      </c>
      <c r="D60" s="17"/>
      <c r="E60" s="35">
        <v>12.229514717076301</v>
      </c>
      <c r="F60" s="35">
        <v>-12.972622178403601</v>
      </c>
      <c r="G60" s="35">
        <v>25.202136895479899</v>
      </c>
      <c r="H60" s="35">
        <v>2.5093861738963499</v>
      </c>
      <c r="I60" s="46">
        <v>5.0215740322559297</v>
      </c>
      <c r="J60" s="35">
        <v>1.75114638118875</v>
      </c>
      <c r="K60" s="35">
        <v>7.19589668979346</v>
      </c>
      <c r="M60" t="str">
        <f>Metrics_sensitivity!C76</f>
        <v>Axis</v>
      </c>
      <c r="P60" s="35"/>
    </row>
    <row r="61" spans="2:16" x14ac:dyDescent="0.25">
      <c r="B61">
        <v>60</v>
      </c>
      <c r="C61" s="16" t="s">
        <v>66</v>
      </c>
      <c r="D61" s="17"/>
      <c r="E61" s="35">
        <v>1.9993172421063199</v>
      </c>
      <c r="F61" s="35">
        <v>-23.0375768158735</v>
      </c>
      <c r="G61" s="35">
        <v>25.036894057979801</v>
      </c>
      <c r="H61" s="35">
        <v>2.4678698068934199</v>
      </c>
      <c r="I61" s="46">
        <v>5.0725718974406702</v>
      </c>
      <c r="J61" s="35">
        <v>1.0172156184346799</v>
      </c>
      <c r="K61" s="35">
        <v>12.3065816156594</v>
      </c>
      <c r="M61" t="str">
        <f>Metrics_sensitivity!C77</f>
        <v>Axis</v>
      </c>
      <c r="P61" s="35"/>
    </row>
    <row r="62" spans="2:16" x14ac:dyDescent="0.25">
      <c r="B62">
        <v>61</v>
      </c>
      <c r="C62" s="60" t="s">
        <v>67</v>
      </c>
      <c r="D62" s="61"/>
      <c r="E62" s="64">
        <v>37.456367541669998</v>
      </c>
      <c r="F62" s="64">
        <v>-10.971536858256099</v>
      </c>
      <c r="G62" s="64">
        <v>48.427904399926099</v>
      </c>
      <c r="H62" s="64">
        <v>1.8230715836035001</v>
      </c>
      <c r="I62" s="65">
        <v>13.2819536093594</v>
      </c>
      <c r="J62" s="35">
        <v>1.15370962905944</v>
      </c>
      <c r="K62" s="35">
        <v>20.9879085604091</v>
      </c>
      <c r="M62" t="str">
        <f>Metrics_sensitivity!C78</f>
        <v>Axis</v>
      </c>
      <c r="P62" s="35"/>
    </row>
    <row r="63" spans="2:16" x14ac:dyDescent="0.25">
      <c r="B63">
        <v>62</v>
      </c>
      <c r="C63" s="16" t="s">
        <v>68</v>
      </c>
      <c r="D63" s="17"/>
      <c r="E63" s="35">
        <v>26.023364285606799</v>
      </c>
      <c r="F63" s="35">
        <v>-1.20708964061616</v>
      </c>
      <c r="G63" s="35">
        <v>27.230453926222999</v>
      </c>
      <c r="H63" s="35">
        <v>1.8155244221290301</v>
      </c>
      <c r="I63" s="46">
        <v>7.4993356173888097</v>
      </c>
      <c r="J63" s="35">
        <v>1.4300002835155601</v>
      </c>
      <c r="K63" s="35">
        <v>9.5211358487562006</v>
      </c>
      <c r="M63" t="str">
        <f>Metrics_sensitivity!C79</f>
        <v>Axis</v>
      </c>
      <c r="P63" s="35"/>
    </row>
    <row r="64" spans="2:16" x14ac:dyDescent="0.25">
      <c r="B64">
        <v>63</v>
      </c>
      <c r="C64" s="24" t="s">
        <v>69</v>
      </c>
      <c r="D64" s="25"/>
      <c r="E64" s="49">
        <v>22.930360772086701</v>
      </c>
      <c r="F64" s="49">
        <v>-15.4237775863004</v>
      </c>
      <c r="G64" s="49">
        <v>38.354138358387097</v>
      </c>
      <c r="H64" s="49">
        <v>0.58824553459531004</v>
      </c>
      <c r="I64" s="50">
        <v>32.600450069521798</v>
      </c>
      <c r="J64" s="49">
        <v>0.33145894168219803</v>
      </c>
      <c r="K64" s="49">
        <v>57.8565450123848</v>
      </c>
      <c r="M64" t="str">
        <f>Metrics_sensitivity!C80</f>
        <v>Axis</v>
      </c>
      <c r="P64" s="35"/>
    </row>
    <row r="65" spans="2:16" x14ac:dyDescent="0.25">
      <c r="B65">
        <v>64</v>
      </c>
      <c r="C65" s="16" t="s">
        <v>70</v>
      </c>
      <c r="D65" s="17"/>
      <c r="E65" s="35">
        <v>15.947603472347099</v>
      </c>
      <c r="F65" s="35">
        <v>-1.7350924675927799</v>
      </c>
      <c r="G65" s="35">
        <v>17.682695939939801</v>
      </c>
      <c r="H65" s="35">
        <v>1.4837535674413</v>
      </c>
      <c r="I65" s="46">
        <v>5.9587711625297901</v>
      </c>
      <c r="J65" s="35">
        <v>0.58639034303843696</v>
      </c>
      <c r="K65" s="35">
        <v>15.077581128225299</v>
      </c>
      <c r="M65" t="str">
        <f>Metrics_sensitivity!C81</f>
        <v>Axis</v>
      </c>
      <c r="P65" s="35"/>
    </row>
    <row r="66" spans="2:16" x14ac:dyDescent="0.25">
      <c r="B66">
        <v>65</v>
      </c>
      <c r="C66" s="16" t="s">
        <v>71</v>
      </c>
      <c r="D66" s="17"/>
      <c r="E66" s="88" t="s">
        <v>0</v>
      </c>
      <c r="F66" s="88" t="s">
        <v>0</v>
      </c>
      <c r="G66" s="88" t="s">
        <v>0</v>
      </c>
      <c r="H66" s="88" t="s">
        <v>0</v>
      </c>
      <c r="I66" s="89" t="s">
        <v>0</v>
      </c>
      <c r="J66" s="88" t="s">
        <v>0</v>
      </c>
      <c r="K66" s="88" t="s">
        <v>0</v>
      </c>
      <c r="M66" t="str">
        <f>Metrics_sensitivity!C82</f>
        <v>Axis</v>
      </c>
      <c r="P66" s="35"/>
    </row>
    <row r="67" spans="2:16" x14ac:dyDescent="0.25">
      <c r="B67">
        <v>66</v>
      </c>
      <c r="C67" s="16" t="s">
        <v>72</v>
      </c>
      <c r="D67" s="17"/>
      <c r="E67" s="88" t="s">
        <v>0</v>
      </c>
      <c r="F67" s="88" t="s">
        <v>0</v>
      </c>
      <c r="G67" s="88" t="s">
        <v>0</v>
      </c>
      <c r="H67" s="88" t="s">
        <v>0</v>
      </c>
      <c r="I67" s="89" t="s">
        <v>0</v>
      </c>
      <c r="J67" s="88" t="s">
        <v>0</v>
      </c>
      <c r="K67" s="88" t="s">
        <v>0</v>
      </c>
      <c r="M67" t="str">
        <f>Metrics_sensitivity!C83</f>
        <v>Axis</v>
      </c>
      <c r="P67" s="35"/>
    </row>
    <row r="68" spans="2:16" x14ac:dyDescent="0.25">
      <c r="B68">
        <v>67</v>
      </c>
      <c r="C68" s="28" t="s">
        <v>73</v>
      </c>
      <c r="D68" s="17"/>
      <c r="E68" s="35" t="s">
        <v>0</v>
      </c>
      <c r="F68" s="35" t="s">
        <v>0</v>
      </c>
      <c r="G68" s="35" t="s">
        <v>0</v>
      </c>
      <c r="H68" s="35" t="s">
        <v>0</v>
      </c>
      <c r="I68" s="46" t="s">
        <v>0</v>
      </c>
      <c r="J68" s="35" t="s">
        <v>0</v>
      </c>
      <c r="K68" s="35" t="s">
        <v>0</v>
      </c>
      <c r="M68" t="str">
        <f>Metrics_sensitivity!C84</f>
        <v>Axis</v>
      </c>
      <c r="P68" s="35"/>
    </row>
    <row r="69" spans="2:16" x14ac:dyDescent="0.25">
      <c r="B69">
        <v>68</v>
      </c>
      <c r="C69" s="12" t="s">
        <v>74</v>
      </c>
      <c r="D69" s="17"/>
      <c r="E69" s="35">
        <v>-4.9317426242756497</v>
      </c>
      <c r="F69" s="35">
        <v>-31.8079577491546</v>
      </c>
      <c r="G69" s="35">
        <v>26.876215124879</v>
      </c>
      <c r="H69" s="35">
        <v>3.0549904412748998</v>
      </c>
      <c r="I69" s="46">
        <v>4.3987396428093302</v>
      </c>
      <c r="J69" s="35">
        <v>1.6015658564906301</v>
      </c>
      <c r="K69" s="35">
        <v>8.3906056738030195</v>
      </c>
      <c r="M69" t="str">
        <f>Metrics_sensitivity!C85</f>
        <v>Axis</v>
      </c>
      <c r="P69" s="35"/>
    </row>
    <row r="70" spans="2:16" x14ac:dyDescent="0.25">
      <c r="B70">
        <v>69</v>
      </c>
      <c r="C70" s="16" t="s">
        <v>75</v>
      </c>
      <c r="D70" s="17"/>
      <c r="E70" s="35">
        <v>-31.408521673172199</v>
      </c>
      <c r="F70" s="35">
        <v>-42.8847878677471</v>
      </c>
      <c r="G70" s="35">
        <v>11.476266194574899</v>
      </c>
      <c r="H70" s="35">
        <v>2.74394037532167</v>
      </c>
      <c r="I70" s="46">
        <v>2.09120181651716</v>
      </c>
      <c r="J70" s="35">
        <v>1.7121369584977</v>
      </c>
      <c r="K70" s="35">
        <v>3.3514451450906799</v>
      </c>
      <c r="M70" t="str">
        <f>Metrics_sensitivity!C86</f>
        <v>Axis</v>
      </c>
      <c r="P70" s="35"/>
    </row>
    <row r="71" spans="2:16" x14ac:dyDescent="0.25">
      <c r="B71">
        <v>70</v>
      </c>
      <c r="C71" s="16" t="s">
        <v>76</v>
      </c>
      <c r="D71" s="17"/>
      <c r="E71" s="35">
        <v>38.9384570426962</v>
      </c>
      <c r="F71" s="35">
        <v>24.415499004834199</v>
      </c>
      <c r="G71" s="35">
        <v>14.522958037862001</v>
      </c>
      <c r="H71" s="35">
        <v>3.1875159294083302</v>
      </c>
      <c r="I71" s="46">
        <v>2.2780996800473599</v>
      </c>
      <c r="J71" s="35">
        <v>1.8743758260846699</v>
      </c>
      <c r="K71" s="35">
        <v>3.8740784627484799</v>
      </c>
      <c r="M71" t="str">
        <f>Metrics_sensitivity!C87</f>
        <v>Axis</v>
      </c>
      <c r="P71" s="35"/>
    </row>
    <row r="72" spans="2:16" x14ac:dyDescent="0.25">
      <c r="B72">
        <v>71</v>
      </c>
      <c r="C72" s="60" t="s">
        <v>77</v>
      </c>
      <c r="D72" s="61"/>
      <c r="E72" s="64">
        <v>19.264076080492</v>
      </c>
      <c r="F72" s="64">
        <v>-23.345215000453098</v>
      </c>
      <c r="G72" s="64">
        <v>42.609291080945098</v>
      </c>
      <c r="H72" s="64">
        <v>1.52216957119068</v>
      </c>
      <c r="I72" s="65">
        <v>13.996236650432801</v>
      </c>
      <c r="J72" s="35">
        <v>1.14411824808648</v>
      </c>
      <c r="K72" s="35">
        <v>18.621017168552498</v>
      </c>
      <c r="M72" t="str">
        <f>Metrics_sensitivity!C88</f>
        <v>Axis</v>
      </c>
      <c r="P72" s="35"/>
    </row>
    <row r="73" spans="2:16" x14ac:dyDescent="0.25">
      <c r="B73">
        <v>72</v>
      </c>
      <c r="C73" s="16" t="s">
        <v>78</v>
      </c>
      <c r="D73" s="17"/>
      <c r="E73" s="35">
        <v>16.697874925030099</v>
      </c>
      <c r="F73" s="35">
        <v>1.1092031571815499</v>
      </c>
      <c r="G73" s="35">
        <v>15.588671767848499</v>
      </c>
      <c r="H73" s="35">
        <v>2.1340764769175902</v>
      </c>
      <c r="I73" s="46">
        <v>3.65232266426657</v>
      </c>
      <c r="J73" s="35">
        <v>1.15306700486695</v>
      </c>
      <c r="K73" s="35">
        <v>6.7596556410211504</v>
      </c>
      <c r="M73" t="str">
        <f>Metrics_sensitivity!C89</f>
        <v>Axis</v>
      </c>
      <c r="P73" s="35"/>
    </row>
    <row r="74" spans="2:16" x14ac:dyDescent="0.25">
      <c r="B74">
        <v>73</v>
      </c>
      <c r="C74" s="24" t="s">
        <v>79</v>
      </c>
      <c r="D74" s="25"/>
      <c r="E74" s="49">
        <v>47.592982800332003</v>
      </c>
      <c r="F74" s="49">
        <v>-12.935910601127899</v>
      </c>
      <c r="G74" s="49">
        <v>60.528893401459896</v>
      </c>
      <c r="H74" s="49">
        <v>0.73751009423400105</v>
      </c>
      <c r="I74" s="50">
        <v>41.035976235909601</v>
      </c>
      <c r="J74" s="49">
        <v>0.47616536494399297</v>
      </c>
      <c r="K74" s="49">
        <v>63.558689751174299</v>
      </c>
      <c r="M74" t="str">
        <f>Metrics_sensitivity!C90</f>
        <v>Axis</v>
      </c>
      <c r="P74" s="35"/>
    </row>
    <row r="75" spans="2:16" x14ac:dyDescent="0.25">
      <c r="B75">
        <v>74</v>
      </c>
      <c r="C75" s="16" t="s">
        <v>80</v>
      </c>
      <c r="D75" s="17"/>
      <c r="E75" s="35">
        <v>18.4141904792533</v>
      </c>
      <c r="F75" s="35">
        <v>5.2200079229405896</v>
      </c>
      <c r="G75" s="35">
        <v>13.1941825563127</v>
      </c>
      <c r="H75" s="35">
        <v>0.690710813080053</v>
      </c>
      <c r="I75" s="46">
        <v>9.5511625896491399</v>
      </c>
      <c r="J75" s="35">
        <v>0.46522023400747498</v>
      </c>
      <c r="K75" s="35">
        <v>14.1805768449236</v>
      </c>
      <c r="M75" t="str">
        <f>Metrics_sensitivity!C91</f>
        <v>Axis</v>
      </c>
      <c r="P75" s="35"/>
    </row>
    <row r="76" spans="2:16" x14ac:dyDescent="0.25">
      <c r="B76">
        <v>75</v>
      </c>
      <c r="C76" s="16" t="s">
        <v>81</v>
      </c>
      <c r="D76" s="17"/>
      <c r="E76" s="35">
        <v>29.953217661341</v>
      </c>
      <c r="F76" s="35">
        <v>16.3078936854692</v>
      </c>
      <c r="G76" s="35">
        <v>13.645323975871801</v>
      </c>
      <c r="H76" s="35">
        <v>1.9696714370953201</v>
      </c>
      <c r="I76" s="46">
        <v>3.4638579102295801</v>
      </c>
      <c r="J76" s="35">
        <v>0.79998810939420295</v>
      </c>
      <c r="K76" s="35">
        <v>8.5284542455292094</v>
      </c>
      <c r="M76" t="str">
        <f>Metrics_sensitivity!C92</f>
        <v>Axis</v>
      </c>
      <c r="P76" s="35"/>
    </row>
    <row r="77" spans="2:16" x14ac:dyDescent="0.25">
      <c r="B77">
        <v>76</v>
      </c>
      <c r="C77" s="16" t="s">
        <v>82</v>
      </c>
      <c r="D77" s="17"/>
      <c r="E77" s="35" t="s">
        <v>0</v>
      </c>
      <c r="F77" s="35" t="s">
        <v>0</v>
      </c>
      <c r="G77" s="35" t="s">
        <v>0</v>
      </c>
      <c r="H77" s="35" t="s">
        <v>0</v>
      </c>
      <c r="I77" s="46" t="s">
        <v>0</v>
      </c>
      <c r="J77" s="35" t="s">
        <v>0</v>
      </c>
      <c r="K77" s="35" t="s">
        <v>0</v>
      </c>
      <c r="M77" t="str">
        <f>Metrics_sensitivity!C93</f>
        <v>Axis</v>
      </c>
      <c r="P77" s="35"/>
    </row>
    <row r="78" spans="2:16" x14ac:dyDescent="0.25">
      <c r="B78">
        <v>77</v>
      </c>
      <c r="C78" s="28" t="s">
        <v>83</v>
      </c>
      <c r="D78" s="17"/>
      <c r="E78" s="35">
        <v>-10.255537025845101</v>
      </c>
      <c r="F78" s="35">
        <v>-25.327616517028201</v>
      </c>
      <c r="G78" s="35">
        <v>15.0720794911831</v>
      </c>
      <c r="H78" s="35">
        <v>0.66507066705356999</v>
      </c>
      <c r="I78" s="46">
        <v>11.331186472225699</v>
      </c>
      <c r="J78" s="35">
        <v>0.39571269777217699</v>
      </c>
      <c r="K78" s="35">
        <v>19.044220183023501</v>
      </c>
      <c r="M78" t="str">
        <f>Metrics_sensitivity!C94</f>
        <v>Axis</v>
      </c>
      <c r="P78" s="35"/>
    </row>
    <row r="79" spans="2:16" x14ac:dyDescent="0.25">
      <c r="P79" s="35"/>
    </row>
    <row r="80" spans="2:16" x14ac:dyDescent="0.25">
      <c r="F80" s="7"/>
      <c r="G80" s="7"/>
      <c r="H80" s="38" t="s">
        <v>86</v>
      </c>
      <c r="I80" s="42" t="s">
        <v>4</v>
      </c>
      <c r="J80" s="40" t="s">
        <v>87</v>
      </c>
      <c r="K80" s="10" t="s">
        <v>6</v>
      </c>
      <c r="P80" s="35"/>
    </row>
    <row r="81" spans="3:16" x14ac:dyDescent="0.25">
      <c r="F81" s="9" t="s">
        <v>84</v>
      </c>
      <c r="G81" s="9"/>
      <c r="H81" s="39">
        <f>AVERAGE(H9:H78)</f>
        <v>3.4512320218357555</v>
      </c>
      <c r="I81" s="48">
        <f>AVERAGE(I9:I78)</f>
        <v>8.0988224037804262</v>
      </c>
      <c r="J81" s="41">
        <f>AVERAGE(J9:J78)</f>
        <v>1.9896243478275186</v>
      </c>
      <c r="K81" s="8">
        <f>AVERAGE(K9:K78)</f>
        <v>14.665709956007362</v>
      </c>
      <c r="P81" s="35"/>
    </row>
    <row r="82" spans="3:16" x14ac:dyDescent="0.25">
      <c r="F82" s="10" t="s">
        <v>85</v>
      </c>
      <c r="G82" s="10"/>
      <c r="H82" s="39">
        <f>STDEV(H9:H78)</f>
        <v>3.0926630933280483</v>
      </c>
      <c r="I82" s="48">
        <f>STDEV(I9:I78)</f>
        <v>7.9146904796990958</v>
      </c>
      <c r="J82" s="41">
        <f>STDEV(J9:J78)</f>
        <v>1.8398377084078454</v>
      </c>
      <c r="K82" s="8">
        <f>STDEV(K9:K78)</f>
        <v>13.577169893282768</v>
      </c>
      <c r="P82" s="35"/>
    </row>
    <row r="83" spans="3:16" x14ac:dyDescent="0.25">
      <c r="P83" s="35"/>
    </row>
    <row r="84" spans="3:16" x14ac:dyDescent="0.25">
      <c r="C84" s="68" t="s">
        <v>119</v>
      </c>
      <c r="D84" s="6">
        <f>AVERAGE(I15:I26,I47:I58)</f>
        <v>9.1277646026378676</v>
      </c>
      <c r="P84" s="35"/>
    </row>
    <row r="85" spans="3:16" x14ac:dyDescent="0.25">
      <c r="C85" s="68" t="s">
        <v>120</v>
      </c>
      <c r="D85" s="6">
        <f>AVERAGE(I27:I36,I59:I68)</f>
        <v>8.046390915275131</v>
      </c>
      <c r="P85" s="35"/>
    </row>
    <row r="86" spans="3:16" x14ac:dyDescent="0.25">
      <c r="C86" s="68" t="s">
        <v>121</v>
      </c>
      <c r="D86" s="6">
        <f>AVERAGE(I37:I46,I69:I78)</f>
        <v>7.9651844087543742</v>
      </c>
      <c r="P86" s="35"/>
    </row>
    <row r="87" spans="3:16" x14ac:dyDescent="0.25">
      <c r="C87" s="32" t="s">
        <v>107</v>
      </c>
      <c r="D87" s="35">
        <f>AVERAGE(I9:I11)</f>
        <v>5.0848260647319261</v>
      </c>
    </row>
    <row r="88" spans="3:16" x14ac:dyDescent="0.25">
      <c r="C88" s="32" t="s">
        <v>106</v>
      </c>
      <c r="D88" s="35">
        <f>AVERAGE(I12:I14)</f>
        <v>4.9742087635096164</v>
      </c>
    </row>
    <row r="89" spans="3:16" x14ac:dyDescent="0.25">
      <c r="C89" s="32" t="s">
        <v>105</v>
      </c>
      <c r="D89" s="6">
        <f>AVERAGE(I15:I17,I27:I29,I37:I39,I47:I49,I59:I61,I69:I71)</f>
        <v>4.6475552676930114</v>
      </c>
    </row>
    <row r="90" spans="3:16" x14ac:dyDescent="0.25">
      <c r="C90" s="33" t="s">
        <v>100</v>
      </c>
      <c r="D90" s="18">
        <f>AVERAGE(I20,I30,I40,I52,I62,I72)</f>
        <v>7.2534869381226317</v>
      </c>
    </row>
    <row r="91" spans="3:16" x14ac:dyDescent="0.25">
      <c r="C91" s="33" t="s">
        <v>101</v>
      </c>
      <c r="D91" s="18">
        <f>AVERAGE(I21,I31,I41,I53,I63,I73)</f>
        <v>5.5239750030920947</v>
      </c>
    </row>
    <row r="92" spans="3:16" x14ac:dyDescent="0.25">
      <c r="C92" s="33" t="s">
        <v>102</v>
      </c>
      <c r="D92" s="18">
        <f>AVERAGE(I22,I32,I42,I54,I64,I74)</f>
        <v>27.6271420189337</v>
      </c>
    </row>
    <row r="93" spans="3:16" x14ac:dyDescent="0.25">
      <c r="C93" s="33" t="s">
        <v>103</v>
      </c>
      <c r="D93" s="18">
        <f>AVERAGE(I23,I33,I43,I55,I65,I75)</f>
        <v>8.6183575932214236</v>
      </c>
    </row>
    <row r="94" spans="3:16" x14ac:dyDescent="0.25">
      <c r="C94" s="33" t="s">
        <v>104</v>
      </c>
      <c r="D94" s="18">
        <f>AVERAGE(I26,I36,I46,I58,I66,I76:I78)</f>
        <v>7.1431558158440183</v>
      </c>
    </row>
    <row r="95" spans="3:16" x14ac:dyDescent="0.25">
      <c r="C95" s="34" t="s">
        <v>114</v>
      </c>
      <c r="D95" s="35">
        <f>AVERAGE(I15:I46)</f>
        <v>7.9587432621627547</v>
      </c>
    </row>
    <row r="96" spans="3:16" x14ac:dyDescent="0.25">
      <c r="C96" s="34" t="s">
        <v>115</v>
      </c>
      <c r="D96" s="35">
        <f>AVERAGE(I47:I78)</f>
        <v>8.920969320878017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97"/>
  <sheetViews>
    <sheetView tabSelected="1" workbookViewId="0">
      <selection activeCell="C8" sqref="C8"/>
    </sheetView>
  </sheetViews>
  <sheetFormatPr baseColWidth="10" defaultRowHeight="15" x14ac:dyDescent="0.25"/>
  <cols>
    <col min="2" max="2" width="30.140625" bestFit="1" customWidth="1"/>
    <col min="3" max="4" width="19.140625" customWidth="1"/>
  </cols>
  <sheetData>
    <row r="1" spans="2:13" ht="45" x14ac:dyDescent="0.25">
      <c r="B1" s="32" t="s">
        <v>108</v>
      </c>
      <c r="C1" s="69" t="s">
        <v>111</v>
      </c>
      <c r="D1" s="69" t="s">
        <v>110</v>
      </c>
      <c r="F1" t="s">
        <v>99</v>
      </c>
    </row>
    <row r="2" spans="2:13" x14ac:dyDescent="0.25">
      <c r="B2" s="68" t="s">
        <v>109</v>
      </c>
      <c r="C2" s="11">
        <f>Markers_perturbation!I81</f>
        <v>2.140182441849924</v>
      </c>
      <c r="D2" s="11">
        <f>Axis_perturbation!I81</f>
        <v>8.0988224037804262</v>
      </c>
      <c r="F2" s="66">
        <f t="shared" ref="F2:F7" si="0">ABS(C2-D2)/C2</f>
        <v>2.7841738374322853</v>
      </c>
      <c r="G2" s="66">
        <f t="shared" ref="G2:G7" si="1">ABS(C2-D2)/D2</f>
        <v>0.73574152695941153</v>
      </c>
      <c r="H2" s="66">
        <f>C2/D2</f>
        <v>0.26425847304058853</v>
      </c>
      <c r="I2">
        <f>D2/C2</f>
        <v>3.7841738374322853</v>
      </c>
    </row>
    <row r="3" spans="2:13" x14ac:dyDescent="0.25">
      <c r="B3" s="68" t="s">
        <v>112</v>
      </c>
      <c r="C3" s="11">
        <f>Markers_perturbation!D95</f>
        <v>2.2372079786032435</v>
      </c>
      <c r="D3" s="11">
        <f>Axis_perturbation!D95</f>
        <v>7.9587432621627547</v>
      </c>
      <c r="F3" s="66">
        <f t="shared" si="0"/>
        <v>2.5574445193654451</v>
      </c>
      <c r="G3" s="66">
        <f t="shared" si="1"/>
        <v>0.71889934064850192</v>
      </c>
      <c r="H3" s="66">
        <f t="shared" ref="H3:H15" si="2">C3/D3</f>
        <v>0.28110065935149814</v>
      </c>
      <c r="I3">
        <f t="shared" ref="I3:I15" si="3">D3/C3</f>
        <v>3.5574445193654451</v>
      </c>
    </row>
    <row r="4" spans="2:13" x14ac:dyDescent="0.25">
      <c r="B4" s="68" t="s">
        <v>113</v>
      </c>
      <c r="C4" s="11">
        <f>Markers_perturbation!D96</f>
        <v>2.167956420972275</v>
      </c>
      <c r="D4" s="11">
        <f>Axis_perturbation!D96</f>
        <v>8.920969320878017</v>
      </c>
      <c r="F4" s="66">
        <f t="shared" si="0"/>
        <v>3.1149209617770741</v>
      </c>
      <c r="G4" s="66">
        <f t="shared" si="1"/>
        <v>0.75698196653377781</v>
      </c>
      <c r="H4" s="66">
        <f t="shared" si="2"/>
        <v>0.24301803346622214</v>
      </c>
      <c r="I4">
        <f t="shared" si="3"/>
        <v>4.1149209617770737</v>
      </c>
    </row>
    <row r="5" spans="2:13" x14ac:dyDescent="0.25">
      <c r="B5" s="68" t="s">
        <v>122</v>
      </c>
      <c r="C5" s="11">
        <f>Markers_perturbation!D84</f>
        <v>1.4825369298916209</v>
      </c>
      <c r="D5" s="11">
        <f>Axis_perturbation!D84</f>
        <v>9.1277646026378676</v>
      </c>
      <c r="F5" s="66">
        <f t="shared" si="0"/>
        <v>5.1568547930237001</v>
      </c>
      <c r="G5" s="66">
        <f t="shared" si="1"/>
        <v>0.83757940805537678</v>
      </c>
      <c r="H5" s="66">
        <f t="shared" si="2"/>
        <v>0.16242059194462322</v>
      </c>
      <c r="I5">
        <f t="shared" si="3"/>
        <v>6.1568547930237001</v>
      </c>
    </row>
    <row r="6" spans="2:13" x14ac:dyDescent="0.25">
      <c r="B6" s="68" t="s">
        <v>123</v>
      </c>
      <c r="C6" s="11">
        <f>Markers_perturbation!D85</f>
        <v>2.7116455777127246</v>
      </c>
      <c r="D6" s="11">
        <f>Axis_perturbation!D85</f>
        <v>8.046390915275131</v>
      </c>
      <c r="F6" s="66">
        <f t="shared" si="0"/>
        <v>1.9673460947142911</v>
      </c>
      <c r="G6" s="66">
        <f t="shared" si="1"/>
        <v>0.66299852862418318</v>
      </c>
      <c r="H6" s="66">
        <f t="shared" si="2"/>
        <v>0.33700147137581682</v>
      </c>
      <c r="I6">
        <f t="shared" si="3"/>
        <v>2.9673460947142911</v>
      </c>
    </row>
    <row r="7" spans="2:13" x14ac:dyDescent="0.25">
      <c r="B7" s="68" t="s">
        <v>124</v>
      </c>
      <c r="C7" s="11">
        <f>Markers_perturbation!D86</f>
        <v>2.6339840580403457</v>
      </c>
      <c r="D7" s="11">
        <f>Axis_perturbation!D86</f>
        <v>7.9651844087543742</v>
      </c>
      <c r="F7" s="66">
        <f t="shared" si="0"/>
        <v>2.0240063087854758</v>
      </c>
      <c r="G7" s="66">
        <f t="shared" si="1"/>
        <v>0.66931285920444139</v>
      </c>
      <c r="H7" s="66">
        <f t="shared" si="2"/>
        <v>0.33068714079555855</v>
      </c>
      <c r="I7">
        <f t="shared" si="3"/>
        <v>3.0240063087854758</v>
      </c>
    </row>
    <row r="8" spans="2:13" x14ac:dyDescent="0.25">
      <c r="B8" s="32" t="s">
        <v>107</v>
      </c>
      <c r="C8" s="11">
        <f>Markers_perturbation!D87</f>
        <v>1.7109299852690334</v>
      </c>
      <c r="D8" s="11">
        <f>Axis_perturbation!D87</f>
        <v>5.0848260647319261</v>
      </c>
      <c r="F8" s="66">
        <f t="shared" ref="F8:F15" si="4">ABS(C8-D8)/C8</f>
        <v>1.9719661871098528</v>
      </c>
      <c r="G8" s="66">
        <f t="shared" ref="G8:G15" si="5">ABS(C8-D8)/D8</f>
        <v>0.66352241679691859</v>
      </c>
      <c r="H8" s="66">
        <f t="shared" si="2"/>
        <v>0.33647758320308135</v>
      </c>
      <c r="I8">
        <f t="shared" si="3"/>
        <v>2.9719661871098531</v>
      </c>
    </row>
    <row r="9" spans="2:13" x14ac:dyDescent="0.25">
      <c r="B9" s="32" t="s">
        <v>106</v>
      </c>
      <c r="C9" s="11">
        <f>Markers_perturbation!D88</f>
        <v>1.3815555643809025</v>
      </c>
      <c r="D9" s="11">
        <f>Axis_perturbation!D88</f>
        <v>4.9742087635096164</v>
      </c>
      <c r="F9" s="66">
        <f t="shared" si="4"/>
        <v>2.6004406132869797</v>
      </c>
      <c r="G9" s="66">
        <f t="shared" si="5"/>
        <v>0.72225621600044621</v>
      </c>
      <c r="H9" s="66">
        <f t="shared" si="2"/>
        <v>0.27774378399955379</v>
      </c>
      <c r="I9">
        <f t="shared" si="3"/>
        <v>3.6004406132869797</v>
      </c>
    </row>
    <row r="10" spans="2:13" x14ac:dyDescent="0.25">
      <c r="B10" s="32" t="s">
        <v>105</v>
      </c>
      <c r="C10" s="11">
        <f>Markers_perturbation!D89</f>
        <v>1.5803690175067042</v>
      </c>
      <c r="D10" s="11">
        <f>Axis_perturbation!D89</f>
        <v>4.6475552676930114</v>
      </c>
      <c r="F10" s="66">
        <f t="shared" si="4"/>
        <v>1.9408038351861043</v>
      </c>
      <c r="G10" s="66">
        <f t="shared" si="5"/>
        <v>0.65995691788918098</v>
      </c>
      <c r="H10" s="66">
        <f t="shared" si="2"/>
        <v>0.34004308211081902</v>
      </c>
      <c r="I10">
        <f t="shared" si="3"/>
        <v>2.9408038351861041</v>
      </c>
    </row>
    <row r="11" spans="2:13" x14ac:dyDescent="0.25">
      <c r="B11" s="33" t="s">
        <v>100</v>
      </c>
      <c r="C11" s="11">
        <f>Markers_perturbation!D90</f>
        <v>2.725495728551365</v>
      </c>
      <c r="D11" s="11">
        <f>Axis_perturbation!D90</f>
        <v>7.2534869381226317</v>
      </c>
      <c r="F11" s="66">
        <f t="shared" si="4"/>
        <v>1.6613459203540748</v>
      </c>
      <c r="G11" s="66">
        <f t="shared" si="5"/>
        <v>0.62425027413687117</v>
      </c>
      <c r="H11" s="66">
        <f t="shared" si="2"/>
        <v>0.37574972586312888</v>
      </c>
      <c r="I11">
        <f t="shared" si="3"/>
        <v>2.6613459203540746</v>
      </c>
    </row>
    <row r="12" spans="2:13" x14ac:dyDescent="0.25">
      <c r="B12" s="33" t="s">
        <v>101</v>
      </c>
      <c r="C12" s="11">
        <f>Markers_perturbation!D91</f>
        <v>1.5687208622200572</v>
      </c>
      <c r="D12" s="11">
        <f>Axis_perturbation!D91</f>
        <v>5.5239750030920947</v>
      </c>
      <c r="F12" s="66">
        <f t="shared" si="4"/>
        <v>2.5213243707835651</v>
      </c>
      <c r="G12" s="66">
        <f t="shared" si="5"/>
        <v>0.71601593755548287</v>
      </c>
      <c r="H12" s="66">
        <f t="shared" si="2"/>
        <v>0.28398406244451713</v>
      </c>
      <c r="I12">
        <f t="shared" si="3"/>
        <v>3.5213243707835651</v>
      </c>
    </row>
    <row r="13" spans="2:13" x14ac:dyDescent="0.25">
      <c r="B13" s="33" t="s">
        <v>102</v>
      </c>
      <c r="C13" s="11">
        <f>Markers_perturbation!D92</f>
        <v>6.8732638756571474</v>
      </c>
      <c r="D13" s="11">
        <f>Axis_perturbation!D92</f>
        <v>27.6271420189337</v>
      </c>
      <c r="F13" s="66">
        <f t="shared" si="4"/>
        <v>3.0195084196868973</v>
      </c>
      <c r="G13" s="66">
        <f t="shared" si="5"/>
        <v>0.75121335855345817</v>
      </c>
      <c r="H13" s="66">
        <f t="shared" si="2"/>
        <v>0.24878664144654181</v>
      </c>
      <c r="I13">
        <f t="shared" si="3"/>
        <v>4.0195084196868978</v>
      </c>
    </row>
    <row r="14" spans="2:13" x14ac:dyDescent="0.25">
      <c r="B14" s="33" t="s">
        <v>103</v>
      </c>
      <c r="C14" s="11">
        <f>Markers_perturbation!D93</f>
        <v>1.704415747990188</v>
      </c>
      <c r="D14" s="11">
        <f>Axis_perturbation!D93</f>
        <v>8.6183575932214236</v>
      </c>
      <c r="F14" s="66">
        <f t="shared" si="4"/>
        <v>4.0564878923373087</v>
      </c>
      <c r="G14" s="66">
        <f t="shared" si="5"/>
        <v>0.80223427380980827</v>
      </c>
      <c r="H14" s="66">
        <f t="shared" si="2"/>
        <v>0.19776572619019175</v>
      </c>
      <c r="I14">
        <f t="shared" si="3"/>
        <v>5.0564878923373087</v>
      </c>
      <c r="J14">
        <v>60</v>
      </c>
      <c r="L14" s="67">
        <f>ABS(I14-J14)/I14</f>
        <v>10.865943571411506</v>
      </c>
      <c r="M14" s="67">
        <f>ABS(I14-J14)/J14</f>
        <v>0.91572520179437822</v>
      </c>
    </row>
    <row r="15" spans="2:13" x14ac:dyDescent="0.25">
      <c r="B15" s="33" t="s">
        <v>104</v>
      </c>
      <c r="C15" s="11">
        <f>Markers_perturbation!D94</f>
        <v>1.1949728450244981</v>
      </c>
      <c r="D15" s="11">
        <f>Axis_perturbation!D94</f>
        <v>7.1431558158440183</v>
      </c>
      <c r="F15" s="66">
        <f t="shared" si="4"/>
        <v>4.977672083165686</v>
      </c>
      <c r="G15" s="66">
        <f t="shared" si="5"/>
        <v>0.83271079676381055</v>
      </c>
      <c r="H15" s="66">
        <f t="shared" si="2"/>
        <v>0.16728920323618937</v>
      </c>
      <c r="I15">
        <f t="shared" si="3"/>
        <v>5.977672083165686</v>
      </c>
    </row>
    <row r="19" spans="1:4" x14ac:dyDescent="0.25">
      <c r="B19" t="s">
        <v>8</v>
      </c>
    </row>
    <row r="20" spans="1:4" x14ac:dyDescent="0.25">
      <c r="B20" t="s">
        <v>9</v>
      </c>
      <c r="D20" t="s">
        <v>98</v>
      </c>
    </row>
    <row r="21" spans="1:4" x14ac:dyDescent="0.25">
      <c r="B21" t="s">
        <v>10</v>
      </c>
      <c r="D21" t="s">
        <v>92</v>
      </c>
    </row>
    <row r="22" spans="1:4" x14ac:dyDescent="0.25">
      <c r="B22" t="s">
        <v>11</v>
      </c>
      <c r="D22" t="s">
        <v>91</v>
      </c>
    </row>
    <row r="23" spans="1:4" x14ac:dyDescent="0.25">
      <c r="B23" t="s">
        <v>12</v>
      </c>
      <c r="D23" t="s">
        <v>90</v>
      </c>
    </row>
    <row r="24" spans="1:4" x14ac:dyDescent="0.25">
      <c r="B24" t="s">
        <v>13</v>
      </c>
      <c r="D24" t="s">
        <v>129</v>
      </c>
    </row>
    <row r="25" spans="1:4" x14ac:dyDescent="0.25">
      <c r="A25">
        <v>8</v>
      </c>
      <c r="B25" t="s">
        <v>14</v>
      </c>
      <c r="C25" t="str">
        <f>IF(Markers_perturbation!I9&gt;Axis_perturbation!I9,"Markers","Axis")</f>
        <v>Axis</v>
      </c>
      <c r="D25" t="s">
        <v>128</v>
      </c>
    </row>
    <row r="26" spans="1:4" x14ac:dyDescent="0.25">
      <c r="A26">
        <v>9</v>
      </c>
      <c r="B26" t="s">
        <v>15</v>
      </c>
      <c r="C26" t="str">
        <f>IF(Markers_perturbation!I10&gt;Axis_perturbation!I10,"Markers","Axis")</f>
        <v>Axis</v>
      </c>
      <c r="D26" t="s">
        <v>93</v>
      </c>
    </row>
    <row r="27" spans="1:4" x14ac:dyDescent="0.25">
      <c r="A27">
        <v>10</v>
      </c>
      <c r="B27" t="s">
        <v>16</v>
      </c>
      <c r="C27" t="str">
        <f>IF(Markers_perturbation!I11&gt;Axis_perturbation!I11,"Markers","Axis")</f>
        <v>Axis</v>
      </c>
      <c r="D27" t="s">
        <v>94</v>
      </c>
    </row>
    <row r="28" spans="1:4" x14ac:dyDescent="0.25">
      <c r="A28">
        <v>11</v>
      </c>
      <c r="B28" t="s">
        <v>17</v>
      </c>
      <c r="C28" t="str">
        <f>IF(Markers_perturbation!I12&gt;Axis_perturbation!I12,"Markers","Axis")</f>
        <v>Axis</v>
      </c>
      <c r="D28" t="s">
        <v>95</v>
      </c>
    </row>
    <row r="29" spans="1:4" x14ac:dyDescent="0.25">
      <c r="A29">
        <v>12</v>
      </c>
      <c r="B29" t="s">
        <v>18</v>
      </c>
      <c r="C29" t="str">
        <f>IF(Markers_perturbation!I13&gt;Axis_perturbation!I13,"Markers","Axis")</f>
        <v>Axis</v>
      </c>
      <c r="D29" t="s">
        <v>96</v>
      </c>
    </row>
    <row r="30" spans="1:4" x14ac:dyDescent="0.25">
      <c r="A30">
        <v>13</v>
      </c>
      <c r="B30" t="s">
        <v>19</v>
      </c>
      <c r="C30" t="str">
        <f>IF(Markers_perturbation!I14&gt;Axis_perturbation!I14,"Markers","Axis")</f>
        <v>Axis</v>
      </c>
      <c r="D30" t="s">
        <v>97</v>
      </c>
    </row>
    <row r="31" spans="1:4" x14ac:dyDescent="0.25">
      <c r="A31">
        <v>14</v>
      </c>
      <c r="B31" t="s">
        <v>20</v>
      </c>
      <c r="C31" t="str">
        <f>IF(Markers_perturbation!I15&gt;Axis_perturbation!I15,"Markers","Axis")</f>
        <v>Axis</v>
      </c>
    </row>
    <row r="32" spans="1:4" x14ac:dyDescent="0.25">
      <c r="A32">
        <v>15</v>
      </c>
      <c r="B32" t="s">
        <v>21</v>
      </c>
      <c r="C32" t="str">
        <f>IF(Markers_perturbation!I16&gt;Axis_perturbation!I16,"Markers","Axis")</f>
        <v>Axis</v>
      </c>
    </row>
    <row r="33" spans="1:5" x14ac:dyDescent="0.25">
      <c r="A33">
        <v>16</v>
      </c>
      <c r="B33" t="s">
        <v>22</v>
      </c>
      <c r="C33" t="str">
        <f>IF(Markers_perturbation!I17&gt;Axis_perturbation!I17,"Markers","Axis")</f>
        <v>Axis</v>
      </c>
      <c r="D33" t="s">
        <v>98</v>
      </c>
      <c r="E33" t="s">
        <v>134</v>
      </c>
    </row>
    <row r="34" spans="1:5" x14ac:dyDescent="0.25">
      <c r="A34">
        <v>17</v>
      </c>
      <c r="B34" t="s">
        <v>23</v>
      </c>
      <c r="C34" t="str">
        <f>IF(Markers_perturbation!I18&gt;Axis_perturbation!I18,"Markers","Axis")</f>
        <v>Axis</v>
      </c>
      <c r="D34" t="s">
        <v>135</v>
      </c>
    </row>
    <row r="35" spans="1:5" x14ac:dyDescent="0.25">
      <c r="A35">
        <v>18</v>
      </c>
      <c r="B35" t="s">
        <v>24</v>
      </c>
      <c r="C35" t="str">
        <f>IF(Markers_perturbation!I19&gt;Axis_perturbation!I19,"Markers","Axis")</f>
        <v>Axis</v>
      </c>
      <c r="D35" t="s">
        <v>136</v>
      </c>
    </row>
    <row r="36" spans="1:5" x14ac:dyDescent="0.25">
      <c r="A36">
        <v>19</v>
      </c>
      <c r="B36" t="s">
        <v>25</v>
      </c>
      <c r="C36" t="str">
        <f>IF(Markers_perturbation!I20&gt;Axis_perturbation!I20,"Markers","Axis")</f>
        <v>Axis</v>
      </c>
      <c r="D36" t="s">
        <v>137</v>
      </c>
    </row>
    <row r="37" spans="1:5" x14ac:dyDescent="0.25">
      <c r="A37">
        <v>20</v>
      </c>
      <c r="B37" t="s">
        <v>26</v>
      </c>
      <c r="C37" t="str">
        <f>IF(Markers_perturbation!I21&gt;Axis_perturbation!I21,"Markers","Axis")</f>
        <v>Axis</v>
      </c>
      <c r="D37" t="s">
        <v>138</v>
      </c>
    </row>
    <row r="38" spans="1:5" x14ac:dyDescent="0.25">
      <c r="A38">
        <v>21</v>
      </c>
      <c r="B38" t="s">
        <v>27</v>
      </c>
      <c r="C38" t="str">
        <f>IF(Markers_perturbation!I22&gt;Axis_perturbation!I22,"Markers","Axis")</f>
        <v>Axis</v>
      </c>
      <c r="D38" t="s">
        <v>139</v>
      </c>
    </row>
    <row r="39" spans="1:5" x14ac:dyDescent="0.25">
      <c r="A39">
        <v>22</v>
      </c>
      <c r="B39" t="s">
        <v>28</v>
      </c>
      <c r="C39" t="str">
        <f>IF(Markers_perturbation!I23&gt;Axis_perturbation!I23,"Markers","Axis")</f>
        <v>Axis</v>
      </c>
      <c r="D39" t="s">
        <v>140</v>
      </c>
    </row>
    <row r="40" spans="1:5" x14ac:dyDescent="0.25">
      <c r="A40">
        <v>23</v>
      </c>
      <c r="B40" t="s">
        <v>29</v>
      </c>
      <c r="C40" t="str">
        <f>IF(Markers_perturbation!I24&gt;Axis_perturbation!I24,"Markers","Axis")</f>
        <v>Markers</v>
      </c>
    </row>
    <row r="41" spans="1:5" x14ac:dyDescent="0.25">
      <c r="A41">
        <v>24</v>
      </c>
      <c r="B41" t="s">
        <v>30</v>
      </c>
      <c r="C41" t="str">
        <f>IF(Markers_perturbation!I25&gt;Axis_perturbation!I25,"Markers","Axis")</f>
        <v>Axis</v>
      </c>
    </row>
    <row r="42" spans="1:5" x14ac:dyDescent="0.25">
      <c r="A42">
        <v>25</v>
      </c>
      <c r="B42" t="s">
        <v>31</v>
      </c>
      <c r="C42" t="str">
        <f>IF(Markers_perturbation!I26&gt;Axis_perturbation!I26,"Markers","Axis")</f>
        <v>Axis</v>
      </c>
    </row>
    <row r="43" spans="1:5" x14ac:dyDescent="0.25">
      <c r="A43">
        <v>26</v>
      </c>
      <c r="B43" t="s">
        <v>32</v>
      </c>
      <c r="C43" t="str">
        <f>IF(Markers_perturbation!I27&gt;Axis_perturbation!I27,"Markers","Axis")</f>
        <v>Axis</v>
      </c>
    </row>
    <row r="44" spans="1:5" x14ac:dyDescent="0.25">
      <c r="A44">
        <v>27</v>
      </c>
      <c r="B44" t="s">
        <v>33</v>
      </c>
      <c r="C44" t="str">
        <f>IF(Markers_perturbation!I28&gt;Axis_perturbation!I28,"Markers","Axis")</f>
        <v>Markers</v>
      </c>
    </row>
    <row r="45" spans="1:5" x14ac:dyDescent="0.25">
      <c r="A45">
        <v>28</v>
      </c>
      <c r="B45" t="s">
        <v>34</v>
      </c>
      <c r="C45" t="str">
        <f>IF(Markers_perturbation!I29&gt;Axis_perturbation!I29,"Markers","Axis")</f>
        <v>Axis</v>
      </c>
    </row>
    <row r="46" spans="1:5" x14ac:dyDescent="0.25">
      <c r="A46">
        <v>29</v>
      </c>
      <c r="B46" t="s">
        <v>35</v>
      </c>
      <c r="C46" t="str">
        <f>IF(Markers_perturbation!I30&gt;Axis_perturbation!I30,"Markers","Axis")</f>
        <v>Axis</v>
      </c>
    </row>
    <row r="47" spans="1:5" x14ac:dyDescent="0.25">
      <c r="A47">
        <v>30</v>
      </c>
      <c r="B47" t="s">
        <v>36</v>
      </c>
      <c r="C47" t="str">
        <f>IF(Markers_perturbation!I31&gt;Axis_perturbation!I31,"Markers","Axis")</f>
        <v>Markers</v>
      </c>
    </row>
    <row r="48" spans="1:5" x14ac:dyDescent="0.25">
      <c r="A48">
        <v>31</v>
      </c>
      <c r="B48" t="s">
        <v>37</v>
      </c>
      <c r="C48" t="str">
        <f>IF(Markers_perturbation!I32&gt;Axis_perturbation!I32,"Markers","Axis")</f>
        <v>Axis</v>
      </c>
    </row>
    <row r="49" spans="1:3" x14ac:dyDescent="0.25">
      <c r="A49">
        <v>32</v>
      </c>
      <c r="B49" t="s">
        <v>38</v>
      </c>
      <c r="C49" t="str">
        <f>IF(Markers_perturbation!I33&gt;Axis_perturbation!I33,"Markers","Axis")</f>
        <v>Axis</v>
      </c>
    </row>
    <row r="50" spans="1:3" x14ac:dyDescent="0.25">
      <c r="A50">
        <v>33</v>
      </c>
      <c r="B50" t="s">
        <v>39</v>
      </c>
      <c r="C50" t="str">
        <f>IF(Markers_perturbation!I34&gt;Axis_perturbation!I34,"Markers","Axis")</f>
        <v>Markers</v>
      </c>
    </row>
    <row r="51" spans="1:3" x14ac:dyDescent="0.25">
      <c r="A51">
        <v>34</v>
      </c>
      <c r="B51" t="s">
        <v>40</v>
      </c>
      <c r="C51" t="str">
        <f>IF(Markers_perturbation!I35&gt;Axis_perturbation!I35,"Markers","Axis")</f>
        <v>Axis</v>
      </c>
    </row>
    <row r="52" spans="1:3" x14ac:dyDescent="0.25">
      <c r="A52">
        <v>35</v>
      </c>
      <c r="B52" t="s">
        <v>41</v>
      </c>
      <c r="C52" t="str">
        <f>IF(Markers_perturbation!I36&gt;Axis_perturbation!I36,"Markers","Axis")</f>
        <v>Axis</v>
      </c>
    </row>
    <row r="53" spans="1:3" x14ac:dyDescent="0.25">
      <c r="A53">
        <v>36</v>
      </c>
      <c r="B53" t="s">
        <v>42</v>
      </c>
      <c r="C53" t="str">
        <f>IF(Markers_perturbation!I37&gt;Axis_perturbation!I37,"Markers","Axis")</f>
        <v>Axis</v>
      </c>
    </row>
    <row r="54" spans="1:3" x14ac:dyDescent="0.25">
      <c r="A54">
        <v>37</v>
      </c>
      <c r="B54" t="s">
        <v>43</v>
      </c>
      <c r="C54" t="str">
        <f>IF(Markers_perturbation!I38&gt;Axis_perturbation!I38,"Markers","Axis")</f>
        <v>Axis</v>
      </c>
    </row>
    <row r="55" spans="1:3" x14ac:dyDescent="0.25">
      <c r="A55">
        <v>38</v>
      </c>
      <c r="B55" t="s">
        <v>44</v>
      </c>
      <c r="C55" t="str">
        <f>IF(Markers_perturbation!I39&gt;Axis_perturbation!I39,"Markers","Axis")</f>
        <v>Axis</v>
      </c>
    </row>
    <row r="56" spans="1:3" x14ac:dyDescent="0.25">
      <c r="A56">
        <v>39</v>
      </c>
      <c r="B56" t="s">
        <v>45</v>
      </c>
      <c r="C56" t="str">
        <f>IF(Markers_perturbation!I40&gt;Axis_perturbation!I40,"Markers","Axis")</f>
        <v>Markers</v>
      </c>
    </row>
    <row r="57" spans="1:3" x14ac:dyDescent="0.25">
      <c r="A57">
        <v>40</v>
      </c>
      <c r="B57" t="s">
        <v>46</v>
      </c>
      <c r="C57" t="str">
        <f>IF(Markers_perturbation!I41&gt;Axis_perturbation!I41,"Markers","Axis")</f>
        <v>Axis</v>
      </c>
    </row>
    <row r="58" spans="1:3" x14ac:dyDescent="0.25">
      <c r="A58">
        <v>41</v>
      </c>
      <c r="B58" t="s">
        <v>47</v>
      </c>
      <c r="C58" t="str">
        <f>IF(Markers_perturbation!I42&gt;Axis_perturbation!I42,"Markers","Axis")</f>
        <v>Axis</v>
      </c>
    </row>
    <row r="59" spans="1:3" x14ac:dyDescent="0.25">
      <c r="A59">
        <v>42</v>
      </c>
      <c r="B59" t="s">
        <v>48</v>
      </c>
      <c r="C59" t="str">
        <f>IF(Markers_perturbation!I43&gt;Axis_perturbation!I43,"Markers","Axis")</f>
        <v>Axis</v>
      </c>
    </row>
    <row r="60" spans="1:3" x14ac:dyDescent="0.25">
      <c r="A60">
        <v>43</v>
      </c>
      <c r="B60" t="s">
        <v>49</v>
      </c>
      <c r="C60" t="str">
        <f>IF(Markers_perturbation!I44&gt;Axis_perturbation!I44,"Markers","Axis")</f>
        <v>Axis</v>
      </c>
    </row>
    <row r="61" spans="1:3" x14ac:dyDescent="0.25">
      <c r="A61">
        <v>44</v>
      </c>
      <c r="B61" t="s">
        <v>50</v>
      </c>
      <c r="C61" t="str">
        <f>IF(Markers_perturbation!I45&gt;Axis_perturbation!I45,"Markers","Axis")</f>
        <v>Axis</v>
      </c>
    </row>
    <row r="62" spans="1:3" x14ac:dyDescent="0.25">
      <c r="A62">
        <v>45</v>
      </c>
      <c r="B62" t="s">
        <v>51</v>
      </c>
      <c r="C62" t="str">
        <f>IF(Markers_perturbation!I46&gt;Axis_perturbation!I46,"Markers","Axis")</f>
        <v>Axis</v>
      </c>
    </row>
    <row r="63" spans="1:3" x14ac:dyDescent="0.25">
      <c r="A63">
        <v>46</v>
      </c>
      <c r="B63" t="s">
        <v>52</v>
      </c>
      <c r="C63" t="str">
        <f>IF(Markers_perturbation!I47&gt;Axis_perturbation!I47,"Markers","Axis")</f>
        <v>Axis</v>
      </c>
    </row>
    <row r="64" spans="1:3" x14ac:dyDescent="0.25">
      <c r="A64">
        <v>47</v>
      </c>
      <c r="B64" t="s">
        <v>53</v>
      </c>
      <c r="C64" t="str">
        <f>IF(Markers_perturbation!I48&gt;Axis_perturbation!I48,"Markers","Axis")</f>
        <v>Axis</v>
      </c>
    </row>
    <row r="65" spans="1:3" x14ac:dyDescent="0.25">
      <c r="A65">
        <v>48</v>
      </c>
      <c r="B65" t="s">
        <v>54</v>
      </c>
      <c r="C65" t="str">
        <f>IF(Markers_perturbation!I49&gt;Axis_perturbation!I49,"Markers","Axis")</f>
        <v>Axis</v>
      </c>
    </row>
    <row r="66" spans="1:3" x14ac:dyDescent="0.25">
      <c r="A66">
        <v>49</v>
      </c>
      <c r="B66" t="s">
        <v>55</v>
      </c>
      <c r="C66" t="str">
        <f>IF(Markers_perturbation!I50&gt;Axis_perturbation!I50,"Markers","Axis")</f>
        <v>Axis</v>
      </c>
    </row>
    <row r="67" spans="1:3" x14ac:dyDescent="0.25">
      <c r="A67">
        <v>50</v>
      </c>
      <c r="B67" t="s">
        <v>56</v>
      </c>
      <c r="C67" t="str">
        <f>IF(Markers_perturbation!I51&gt;Axis_perturbation!I51,"Markers","Axis")</f>
        <v>Axis</v>
      </c>
    </row>
    <row r="68" spans="1:3" x14ac:dyDescent="0.25">
      <c r="A68">
        <v>51</v>
      </c>
      <c r="B68" t="s">
        <v>57</v>
      </c>
      <c r="C68" t="str">
        <f>IF(Markers_perturbation!I52&gt;Axis_perturbation!I52,"Markers","Axis")</f>
        <v>Axis</v>
      </c>
    </row>
    <row r="69" spans="1:3" x14ac:dyDescent="0.25">
      <c r="A69">
        <v>52</v>
      </c>
      <c r="B69" t="s">
        <v>58</v>
      </c>
      <c r="C69" t="str">
        <f>IF(Markers_perturbation!I53&gt;Axis_perturbation!I53,"Markers","Axis")</f>
        <v>Axis</v>
      </c>
    </row>
    <row r="70" spans="1:3" x14ac:dyDescent="0.25">
      <c r="A70">
        <v>53</v>
      </c>
      <c r="B70" t="s">
        <v>59</v>
      </c>
      <c r="C70" t="str">
        <f>IF(Markers_perturbation!I54&gt;Axis_perturbation!I54,"Markers","Axis")</f>
        <v>Axis</v>
      </c>
    </row>
    <row r="71" spans="1:3" x14ac:dyDescent="0.25">
      <c r="A71">
        <v>54</v>
      </c>
      <c r="B71" t="s">
        <v>60</v>
      </c>
      <c r="C71" t="str">
        <f>IF(Markers_perturbation!I55&gt;Axis_perturbation!I55,"Markers","Axis")</f>
        <v>Axis</v>
      </c>
    </row>
    <row r="72" spans="1:3" x14ac:dyDescent="0.25">
      <c r="A72">
        <v>55</v>
      </c>
      <c r="B72" t="s">
        <v>61</v>
      </c>
      <c r="C72" t="str">
        <f>IF(Markers_perturbation!I56&gt;Axis_perturbation!I56,"Markers","Axis")</f>
        <v>Axis</v>
      </c>
    </row>
    <row r="73" spans="1:3" x14ac:dyDescent="0.25">
      <c r="A73">
        <v>56</v>
      </c>
      <c r="B73" t="s">
        <v>62</v>
      </c>
      <c r="C73" t="str">
        <f>IF(Markers_perturbation!I57&gt;Axis_perturbation!I57,"Markers","Axis")</f>
        <v>Axis</v>
      </c>
    </row>
    <row r="74" spans="1:3" x14ac:dyDescent="0.25">
      <c r="A74">
        <v>57</v>
      </c>
      <c r="B74" t="s">
        <v>63</v>
      </c>
      <c r="C74" t="str">
        <f>IF(Markers_perturbation!I58&gt;Axis_perturbation!I58,"Markers","Axis")</f>
        <v>Axis</v>
      </c>
    </row>
    <row r="75" spans="1:3" x14ac:dyDescent="0.25">
      <c r="A75">
        <v>58</v>
      </c>
      <c r="B75" t="s">
        <v>64</v>
      </c>
      <c r="C75" t="str">
        <f>IF(Markers_perturbation!I59&gt;Axis_perturbation!I59,"Markers","Axis")</f>
        <v>Axis</v>
      </c>
    </row>
    <row r="76" spans="1:3" x14ac:dyDescent="0.25">
      <c r="A76">
        <v>59</v>
      </c>
      <c r="B76" t="s">
        <v>65</v>
      </c>
      <c r="C76" t="str">
        <f>IF(Markers_perturbation!I60&gt;Axis_perturbation!I60,"Markers","Axis")</f>
        <v>Axis</v>
      </c>
    </row>
    <row r="77" spans="1:3" x14ac:dyDescent="0.25">
      <c r="A77">
        <v>60</v>
      </c>
      <c r="B77" t="s">
        <v>66</v>
      </c>
      <c r="C77" t="str">
        <f>IF(Markers_perturbation!I61&gt;Axis_perturbation!I61,"Markers","Axis")</f>
        <v>Axis</v>
      </c>
    </row>
    <row r="78" spans="1:3" x14ac:dyDescent="0.25">
      <c r="A78">
        <v>61</v>
      </c>
      <c r="B78" t="s">
        <v>67</v>
      </c>
      <c r="C78" t="str">
        <f>IF(Markers_perturbation!I62&gt;Axis_perturbation!I62,"Markers","Axis")</f>
        <v>Axis</v>
      </c>
    </row>
    <row r="79" spans="1:3" x14ac:dyDescent="0.25">
      <c r="A79">
        <v>62</v>
      </c>
      <c r="B79" t="s">
        <v>68</v>
      </c>
      <c r="C79" t="str">
        <f>IF(Markers_perturbation!I63&gt;Axis_perturbation!I63,"Markers","Axis")</f>
        <v>Axis</v>
      </c>
    </row>
    <row r="80" spans="1:3" x14ac:dyDescent="0.25">
      <c r="A80">
        <v>63</v>
      </c>
      <c r="B80" t="s">
        <v>69</v>
      </c>
      <c r="C80" t="str">
        <f>IF(Markers_perturbation!I64&gt;Axis_perturbation!I64,"Markers","Axis")</f>
        <v>Axis</v>
      </c>
    </row>
    <row r="81" spans="1:3" x14ac:dyDescent="0.25">
      <c r="A81">
        <v>64</v>
      </c>
      <c r="B81" t="s">
        <v>70</v>
      </c>
      <c r="C81" t="str">
        <f>IF(Markers_perturbation!I65&gt;Axis_perturbation!I65,"Markers","Axis")</f>
        <v>Axis</v>
      </c>
    </row>
    <row r="82" spans="1:3" x14ac:dyDescent="0.25">
      <c r="A82">
        <v>65</v>
      </c>
      <c r="B82" t="s">
        <v>71</v>
      </c>
      <c r="C82" t="str">
        <f>IF(Markers_perturbation!I66&gt;Axis_perturbation!I66,"Markers","Axis")</f>
        <v>Axis</v>
      </c>
    </row>
    <row r="83" spans="1:3" x14ac:dyDescent="0.25">
      <c r="A83">
        <v>66</v>
      </c>
      <c r="B83" t="s">
        <v>72</v>
      </c>
      <c r="C83" t="str">
        <f>IF(Markers_perturbation!I67&gt;Axis_perturbation!I67,"Markers","Axis")</f>
        <v>Axis</v>
      </c>
    </row>
    <row r="84" spans="1:3" x14ac:dyDescent="0.25">
      <c r="A84">
        <v>67</v>
      </c>
      <c r="B84" t="s">
        <v>73</v>
      </c>
      <c r="C84" t="str">
        <f>IF(Markers_perturbation!I68&gt;Axis_perturbation!I68,"Markers","Axis")</f>
        <v>Axis</v>
      </c>
    </row>
    <row r="85" spans="1:3" x14ac:dyDescent="0.25">
      <c r="A85">
        <v>68</v>
      </c>
      <c r="B85" t="s">
        <v>74</v>
      </c>
      <c r="C85" t="str">
        <f>IF(Markers_perturbation!I69&gt;Axis_perturbation!I69,"Markers","Axis")</f>
        <v>Axis</v>
      </c>
    </row>
    <row r="86" spans="1:3" x14ac:dyDescent="0.25">
      <c r="A86">
        <v>69</v>
      </c>
      <c r="B86" t="s">
        <v>75</v>
      </c>
      <c r="C86" t="str">
        <f>IF(Markers_perturbation!I70&gt;Axis_perturbation!I70,"Markers","Axis")</f>
        <v>Axis</v>
      </c>
    </row>
    <row r="87" spans="1:3" x14ac:dyDescent="0.25">
      <c r="A87">
        <v>70</v>
      </c>
      <c r="B87" t="s">
        <v>76</v>
      </c>
      <c r="C87" t="str">
        <f>IF(Markers_perturbation!I71&gt;Axis_perturbation!I71,"Markers","Axis")</f>
        <v>Axis</v>
      </c>
    </row>
    <row r="88" spans="1:3" x14ac:dyDescent="0.25">
      <c r="A88">
        <v>71</v>
      </c>
      <c r="B88" t="s">
        <v>77</v>
      </c>
      <c r="C88" t="str">
        <f>IF(Markers_perturbation!I72&gt;Axis_perturbation!I72,"Markers","Axis")</f>
        <v>Axis</v>
      </c>
    </row>
    <row r="89" spans="1:3" x14ac:dyDescent="0.25">
      <c r="A89">
        <v>72</v>
      </c>
      <c r="B89" t="s">
        <v>78</v>
      </c>
      <c r="C89" t="str">
        <f>IF(Markers_perturbation!I73&gt;Axis_perturbation!I73,"Markers","Axis")</f>
        <v>Axis</v>
      </c>
    </row>
    <row r="90" spans="1:3" x14ac:dyDescent="0.25">
      <c r="A90">
        <v>73</v>
      </c>
      <c r="B90" t="s">
        <v>79</v>
      </c>
      <c r="C90" t="str">
        <f>IF(Markers_perturbation!I74&gt;Axis_perturbation!I74,"Markers","Axis")</f>
        <v>Axis</v>
      </c>
    </row>
    <row r="91" spans="1:3" x14ac:dyDescent="0.25">
      <c r="A91">
        <v>74</v>
      </c>
      <c r="B91" t="s">
        <v>80</v>
      </c>
      <c r="C91" t="str">
        <f>IF(Markers_perturbation!I75&gt;Axis_perturbation!I75,"Markers","Axis")</f>
        <v>Axis</v>
      </c>
    </row>
    <row r="92" spans="1:3" x14ac:dyDescent="0.25">
      <c r="A92">
        <v>75</v>
      </c>
      <c r="B92" t="s">
        <v>81</v>
      </c>
      <c r="C92" t="str">
        <f>IF(Markers_perturbation!I76&gt;Axis_perturbation!I76,"Markers","Axis")</f>
        <v>Axis</v>
      </c>
    </row>
    <row r="93" spans="1:3" x14ac:dyDescent="0.25">
      <c r="A93">
        <v>76</v>
      </c>
      <c r="B93" t="s">
        <v>82</v>
      </c>
      <c r="C93" t="str">
        <f>IF(Markers_perturbation!I77&gt;Axis_perturbation!I77,"Markers","Axis")</f>
        <v>Axis</v>
      </c>
    </row>
    <row r="94" spans="1:3" x14ac:dyDescent="0.25">
      <c r="A94">
        <v>77</v>
      </c>
      <c r="B94" t="s">
        <v>83</v>
      </c>
      <c r="C94" t="str">
        <f>IF(Markers_perturbation!I78&gt;Axis_perturbation!I78,"Markers","Axis")</f>
        <v>Axis</v>
      </c>
    </row>
    <row r="96" spans="1:3" x14ac:dyDescent="0.25">
      <c r="B96" t="s">
        <v>116</v>
      </c>
      <c r="C96">
        <f>COUNTIF(C34:C94,"Markers")</f>
        <v>5</v>
      </c>
    </row>
    <row r="97" spans="2:3" x14ac:dyDescent="0.25">
      <c r="B97" t="s">
        <v>117</v>
      </c>
      <c r="C97">
        <f>COUNTIF(C34:C94,"Axis")</f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Reference</vt:lpstr>
      <vt:lpstr>Markers_perturbation</vt:lpstr>
      <vt:lpstr>Axis_perturbation</vt:lpstr>
      <vt:lpstr>Metrics_sensitivity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arroyave-t.s</dc:creator>
  <cp:lastModifiedBy> </cp:lastModifiedBy>
  <dcterms:created xsi:type="dcterms:W3CDTF">2021-07-12T10:00:36Z</dcterms:created>
  <dcterms:modified xsi:type="dcterms:W3CDTF">2021-08-25T15:07:28Z</dcterms:modified>
</cp:coreProperties>
</file>