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2360" windowHeight="7485" activeTab="1"/>
  </bookViews>
  <sheets>
    <sheet name="summary" sheetId="2" r:id="rId1"/>
    <sheet name="oks003_PF_processed_data" sheetId="1" r:id="rId2"/>
  </sheets>
  <externalReferences>
    <externalReference r:id="rId3"/>
  </externalReferences>
  <calcPr calcId="0"/>
</workbook>
</file>

<file path=xl/calcChain.xml><?xml version="1.0" encoding="utf-8"?>
<calcChain xmlns="http://schemas.openxmlformats.org/spreadsheetml/2006/main">
  <c r="G61" i="2" l="1"/>
  <c r="G62" i="2"/>
  <c r="G63" i="2"/>
  <c r="G64" i="2"/>
  <c r="G65" i="2"/>
  <c r="G66" i="2"/>
  <c r="G60" i="2"/>
  <c r="F61" i="2"/>
  <c r="F62" i="2"/>
  <c r="F63" i="2"/>
  <c r="F64" i="2"/>
  <c r="F65" i="2"/>
  <c r="F66" i="2"/>
  <c r="F60" i="2"/>
  <c r="E61" i="2"/>
  <c r="E62" i="2"/>
  <c r="E63" i="2"/>
  <c r="E64" i="2"/>
  <c r="E65" i="2"/>
  <c r="E66" i="2"/>
  <c r="E60" i="2"/>
  <c r="D61" i="2"/>
  <c r="D62" i="2"/>
  <c r="D63" i="2"/>
  <c r="D64" i="2"/>
  <c r="D65" i="2"/>
  <c r="D66" i="2"/>
  <c r="D60" i="2"/>
  <c r="C61" i="2"/>
  <c r="C62" i="2"/>
  <c r="C63" i="2"/>
  <c r="C64" i="2"/>
  <c r="C65" i="2"/>
  <c r="C66" i="2"/>
  <c r="C60" i="2"/>
  <c r="G50" i="2"/>
  <c r="G51" i="2"/>
  <c r="G52" i="2"/>
  <c r="G53" i="2"/>
  <c r="G54" i="2"/>
  <c r="G55" i="2"/>
  <c r="G49" i="2"/>
  <c r="F50" i="2"/>
  <c r="F51" i="2"/>
  <c r="F52" i="2"/>
  <c r="F53" i="2"/>
  <c r="F54" i="2"/>
  <c r="F55" i="2"/>
  <c r="F49" i="2"/>
  <c r="E50" i="2"/>
  <c r="E51" i="2"/>
  <c r="E52" i="2"/>
  <c r="E53" i="2"/>
  <c r="E54" i="2"/>
  <c r="E55" i="2"/>
  <c r="E49" i="2"/>
  <c r="D50" i="2"/>
  <c r="D51" i="2"/>
  <c r="D52" i="2"/>
  <c r="D53" i="2"/>
  <c r="D54" i="2"/>
  <c r="D55" i="2"/>
  <c r="D49" i="2"/>
  <c r="C50" i="2"/>
  <c r="C51" i="2"/>
  <c r="C52" i="2"/>
  <c r="C53" i="2"/>
  <c r="C54" i="2"/>
  <c r="C55" i="2"/>
  <c r="C49" i="2"/>
  <c r="G39" i="2"/>
  <c r="G40" i="2"/>
  <c r="G41" i="2"/>
  <c r="G42" i="2"/>
  <c r="G43" i="2"/>
  <c r="G44" i="2"/>
  <c r="G38" i="2"/>
  <c r="F39" i="2"/>
  <c r="F40" i="2"/>
  <c r="F41" i="2"/>
  <c r="F42" i="2"/>
  <c r="F43" i="2"/>
  <c r="F44" i="2"/>
  <c r="F38" i="2"/>
  <c r="E39" i="2"/>
  <c r="E40" i="2"/>
  <c r="E41" i="2"/>
  <c r="E42" i="2"/>
  <c r="E43" i="2"/>
  <c r="E44" i="2"/>
  <c r="E38" i="2"/>
  <c r="D39" i="2"/>
  <c r="D40" i="2"/>
  <c r="D41" i="2"/>
  <c r="D42" i="2"/>
  <c r="D43" i="2"/>
  <c r="D44" i="2"/>
  <c r="D38" i="2"/>
  <c r="C39" i="2"/>
  <c r="C40" i="2"/>
  <c r="C41" i="2"/>
  <c r="C42" i="2"/>
  <c r="C43" i="2"/>
  <c r="C44" i="2"/>
  <c r="C38" i="2"/>
  <c r="G28" i="2"/>
  <c r="G29" i="2"/>
  <c r="G30" i="2"/>
  <c r="G31" i="2"/>
  <c r="G32" i="2"/>
  <c r="G33" i="2"/>
  <c r="G27" i="2"/>
  <c r="F28" i="2"/>
  <c r="F29" i="2"/>
  <c r="F30" i="2"/>
  <c r="F31" i="2"/>
  <c r="F32" i="2"/>
  <c r="F33" i="2"/>
  <c r="F27" i="2"/>
  <c r="E28" i="2"/>
  <c r="E29" i="2"/>
  <c r="E30" i="2"/>
  <c r="E31" i="2"/>
  <c r="E32" i="2"/>
  <c r="E33" i="2"/>
  <c r="E27" i="2"/>
  <c r="D28" i="2"/>
  <c r="D29" i="2"/>
  <c r="D30" i="2"/>
  <c r="D31" i="2"/>
  <c r="D32" i="2"/>
  <c r="D33" i="2"/>
  <c r="D27" i="2"/>
  <c r="C28" i="2"/>
  <c r="C29" i="2"/>
  <c r="C30" i="2"/>
  <c r="C31" i="2"/>
  <c r="C32" i="2"/>
  <c r="C33" i="2"/>
  <c r="C27" i="2"/>
  <c r="G17" i="2"/>
  <c r="G18" i="2"/>
  <c r="G19" i="2"/>
  <c r="G20" i="2"/>
  <c r="G21" i="2"/>
  <c r="G22" i="2"/>
  <c r="G16" i="2"/>
  <c r="F17" i="2"/>
  <c r="F18" i="2"/>
  <c r="F19" i="2"/>
  <c r="F20" i="2"/>
  <c r="F21" i="2"/>
  <c r="F22" i="2"/>
  <c r="F16" i="2"/>
  <c r="E17" i="2"/>
  <c r="E18" i="2"/>
  <c r="E19" i="2"/>
  <c r="E20" i="2"/>
  <c r="E21" i="2"/>
  <c r="E22" i="2"/>
  <c r="E16" i="2"/>
  <c r="D17" i="2"/>
  <c r="D18" i="2"/>
  <c r="D19" i="2"/>
  <c r="D20" i="2"/>
  <c r="D21" i="2"/>
  <c r="D22" i="2"/>
  <c r="D16" i="2"/>
  <c r="C17" i="2"/>
  <c r="C18" i="2"/>
  <c r="C19" i="2"/>
  <c r="C20" i="2"/>
  <c r="C21" i="2"/>
  <c r="C22" i="2"/>
  <c r="C16" i="2"/>
  <c r="G6" i="2"/>
  <c r="G7" i="2"/>
  <c r="G8" i="2"/>
  <c r="G9" i="2"/>
  <c r="G10" i="2"/>
  <c r="G11" i="2"/>
  <c r="G5" i="2"/>
  <c r="F6" i="2"/>
  <c r="F7" i="2"/>
  <c r="F8" i="2"/>
  <c r="F9" i="2"/>
  <c r="F10" i="2"/>
  <c r="F11" i="2"/>
  <c r="F5" i="2"/>
  <c r="D6" i="2"/>
  <c r="D7" i="2"/>
  <c r="D8" i="2"/>
  <c r="D9" i="2"/>
  <c r="D10" i="2"/>
  <c r="D11" i="2"/>
  <c r="D5" i="2"/>
  <c r="C6" i="2"/>
  <c r="C7" i="2"/>
  <c r="C8" i="2"/>
  <c r="C9" i="2"/>
  <c r="C10" i="2"/>
  <c r="C11" i="2"/>
  <c r="C5" i="2"/>
  <c r="E6" i="2"/>
  <c r="E7" i="2"/>
  <c r="E8" i="2"/>
  <c r="E9" i="2"/>
  <c r="E10" i="2"/>
  <c r="E11" i="2"/>
  <c r="E5" i="2"/>
</calcChain>
</file>

<file path=xl/sharedStrings.xml><?xml version="1.0" encoding="utf-8"?>
<sst xmlns="http://schemas.openxmlformats.org/spreadsheetml/2006/main" count="104" uniqueCount="55">
  <si>
    <t>State.Knee PTFJ.Mean.Knee PTFJ Medial</t>
  </si>
  <si>
    <t>State.Knee PTFJ.Mean.Knee PTFJ Posterior</t>
  </si>
  <si>
    <t>State.Knee PTFJ.Mean.Knee PTFJ Superior</t>
  </si>
  <si>
    <t>State.Knee PTFJ.Mean.Knee PTFJ Flexion</t>
  </si>
  <si>
    <t>State.Knee PTFJ.Mean.Knee PTFJ Valgus</t>
  </si>
  <si>
    <t>State.Knee PTFJ.Mean.Knee PTFJ Internal Rotation</t>
  </si>
  <si>
    <t>N</t>
  </si>
  <si>
    <t>mm</t>
  </si>
  <si>
    <t>deg</t>
  </si>
  <si>
    <t>flexion</t>
  </si>
  <si>
    <t>quad load</t>
  </si>
  <si>
    <t>Flexion (deg)</t>
  </si>
  <si>
    <t>Quad Load (N)</t>
  </si>
  <si>
    <t>Medial Translation (mm)</t>
  </si>
  <si>
    <t>Posterior Translation (mm)</t>
  </si>
  <si>
    <t>Superior Translation (mm)</t>
  </si>
  <si>
    <t>Flexion (degrees)</t>
  </si>
  <si>
    <t>Valgus (degrees)</t>
  </si>
  <si>
    <t>IR (degrees)</t>
  </si>
  <si>
    <t>oks003_PF</t>
  </si>
  <si>
    <t>016_0flex_20N</t>
  </si>
  <si>
    <t>017_0flex_100N</t>
  </si>
  <si>
    <t>018_0flex_200N</t>
  </si>
  <si>
    <t>019_0flex_300N</t>
  </si>
  <si>
    <t>020_0flex_400N</t>
  </si>
  <si>
    <t>021_0flex_500N</t>
  </si>
  <si>
    <t>022_0flex_600N</t>
  </si>
  <si>
    <t>023_15flex_20N</t>
  </si>
  <si>
    <t>024_15flex_100N</t>
  </si>
  <si>
    <t>025_15flex_200N</t>
  </si>
  <si>
    <t>026_15flex_300N</t>
  </si>
  <si>
    <t>027_15flex_400N</t>
  </si>
  <si>
    <t>028_15flex_500N</t>
  </si>
  <si>
    <t>029_15flex_600N</t>
  </si>
  <si>
    <t>030_30flex_20N</t>
  </si>
  <si>
    <t>031_30flex_100N</t>
  </si>
  <si>
    <t>032_30flex_200N</t>
  </si>
  <si>
    <t>033_30flex_300N</t>
  </si>
  <si>
    <t>034_30flex_400N</t>
  </si>
  <si>
    <t>035_30flex_500N</t>
  </si>
  <si>
    <t>036_30flex_600N</t>
  </si>
  <si>
    <t>037_45flex_20N</t>
  </si>
  <si>
    <t>038_45flex_100N</t>
  </si>
  <si>
    <t>039_45flex_200N</t>
  </si>
  <si>
    <t>041_45flex_400N</t>
  </si>
  <si>
    <t>042_45flex_500N</t>
  </si>
  <si>
    <t>043_45flex_600N</t>
  </si>
  <si>
    <t>044_60flex_20N</t>
  </si>
  <si>
    <t>045_60flex_100N</t>
  </si>
  <si>
    <t>046_60flex_200N</t>
  </si>
  <si>
    <t>047_60flex_300N</t>
  </si>
  <si>
    <t>048_60flex_400N</t>
  </si>
  <si>
    <t>049_60flex_500N</t>
  </si>
  <si>
    <t>050_60flex_600N</t>
  </si>
  <si>
    <t>040_45flex_300N_main_processed.tdms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</si>
</sst>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summary!$C$5:$C$11</c:f>
              <c:numCache>
                <c:formatCode>General</c:formatCode>
                <c:ptCount val="7"/>
                <c:pt idx="0">
                  <c:v>-3.6087697398</c:v>
                </c:pt>
                <c:pt idx="1">
                  <c:v>-6.1847813366000004</c:v>
                </c:pt>
                <c:pt idx="2">
                  <c:v>-6.7212616134000003</c:v>
                </c:pt>
                <c:pt idx="3">
                  <c:v>-7.0074613659000002</c:v>
                </c:pt>
                <c:pt idx="4">
                  <c:v>-7.2401772429999998</c:v>
                </c:pt>
                <c:pt idx="5">
                  <c:v>-7.3743888835</c:v>
                </c:pt>
                <c:pt idx="6">
                  <c:v>-7.4855838285000003</c:v>
                </c:pt>
              </c:numCache>
            </c:numRef>
          </c:val>
        </c:ser>
        <c:ser>
          <c:idx val="1"/>
          <c:order val="1"/>
          <c:tx>
            <c:strRef>
              <c:f>summary!$D$4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summary!$D$5:$D$11</c:f>
              <c:numCache>
                <c:formatCode>General</c:formatCode>
                <c:ptCount val="7"/>
                <c:pt idx="0">
                  <c:v>-2.3315880104</c:v>
                </c:pt>
                <c:pt idx="1">
                  <c:v>-4.0391757705</c:v>
                </c:pt>
                <c:pt idx="2">
                  <c:v>-4.2879126003000003</c:v>
                </c:pt>
                <c:pt idx="3">
                  <c:v>-4.4595058751999996</c:v>
                </c:pt>
                <c:pt idx="4">
                  <c:v>-4.4845163522</c:v>
                </c:pt>
                <c:pt idx="5">
                  <c:v>-4.4661197309</c:v>
                </c:pt>
                <c:pt idx="6">
                  <c:v>-4.4783612566000004</c:v>
                </c:pt>
              </c:numCache>
            </c:numRef>
          </c:val>
        </c:ser>
        <c:ser>
          <c:idx val="2"/>
          <c:order val="2"/>
          <c:tx>
            <c:strRef>
              <c:f>summary!$E$4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summary!$E$5:$E$11</c:f>
              <c:numCache>
                <c:formatCode>General</c:formatCode>
                <c:ptCount val="7"/>
                <c:pt idx="0">
                  <c:v>-1.7945196702999999</c:v>
                </c:pt>
                <c:pt idx="1">
                  <c:v>-2.4853987656999998</c:v>
                </c:pt>
                <c:pt idx="2">
                  <c:v>-2.7079674764999999</c:v>
                </c:pt>
                <c:pt idx="3">
                  <c:v>-2.7807451379999999</c:v>
                </c:pt>
                <c:pt idx="4">
                  <c:v>-2.8054493584000002</c:v>
                </c:pt>
                <c:pt idx="5">
                  <c:v>-2.8243621192999999</c:v>
                </c:pt>
                <c:pt idx="6">
                  <c:v>-2.8331374626999999</c:v>
                </c:pt>
              </c:numCache>
            </c:numRef>
          </c:val>
        </c:ser>
        <c:ser>
          <c:idx val="3"/>
          <c:order val="3"/>
          <c:tx>
            <c:strRef>
              <c:f>summary!$F$4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summary!$F$5:$F$11</c:f>
              <c:numCache>
                <c:formatCode>General</c:formatCode>
                <c:ptCount val="7"/>
                <c:pt idx="0">
                  <c:v>-2.6261827569</c:v>
                </c:pt>
                <c:pt idx="1">
                  <c:v>-2.7411215889</c:v>
                </c:pt>
                <c:pt idx="2">
                  <c:v>-2.7827186398000001</c:v>
                </c:pt>
                <c:pt idx="3">
                  <c:v>-2.7912943567999999</c:v>
                </c:pt>
                <c:pt idx="4">
                  <c:v>-2.7853773793999999</c:v>
                </c:pt>
                <c:pt idx="5">
                  <c:v>-2.7622903045</c:v>
                </c:pt>
                <c:pt idx="6">
                  <c:v>-2.7252065371</c:v>
                </c:pt>
              </c:numCache>
            </c:numRef>
          </c:val>
        </c:ser>
        <c:ser>
          <c:idx val="4"/>
          <c:order val="4"/>
          <c:tx>
            <c:strRef>
              <c:f>summary!$G$4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summary!$B$5:$B$11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summary!$G$5:$G$11</c:f>
              <c:numCache>
                <c:formatCode>General</c:formatCode>
                <c:ptCount val="7"/>
                <c:pt idx="0">
                  <c:v>-3.7294510876000002</c:v>
                </c:pt>
                <c:pt idx="1">
                  <c:v>-3.6792001046</c:v>
                </c:pt>
                <c:pt idx="2">
                  <c:v>-3.6425775293</c:v>
                </c:pt>
                <c:pt idx="3">
                  <c:v>-3.5843028751000001</c:v>
                </c:pt>
                <c:pt idx="4">
                  <c:v>-3.5139966276000001</c:v>
                </c:pt>
                <c:pt idx="5">
                  <c:v>-3.4673539589</c:v>
                </c:pt>
                <c:pt idx="6">
                  <c:v>-3.4453999595</c:v>
                </c:pt>
              </c:numCache>
            </c:numRef>
          </c:val>
        </c:ser>
        <c:bandFmts/>
        <c:axId val="122954880"/>
        <c:axId val="122956800"/>
        <c:axId val="112986752"/>
      </c:surface3DChart>
      <c:catAx>
        <c:axId val="122954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2956800"/>
        <c:crosses val="autoZero"/>
        <c:auto val="1"/>
        <c:lblAlgn val="l"/>
        <c:lblOffset val="300"/>
        <c:tickMarkSkip val="1"/>
        <c:noMultiLvlLbl val="0"/>
      </c:catAx>
      <c:valAx>
        <c:axId val="1229568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Medial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954880"/>
        <c:crosses val="autoZero"/>
        <c:crossBetween val="midCat"/>
      </c:valAx>
      <c:serAx>
        <c:axId val="112986752"/>
        <c:scaling>
          <c:orientation val="minMax"/>
        </c:scaling>
        <c:delete val="0"/>
        <c:axPos val="b"/>
        <c:majorTickMark val="out"/>
        <c:minorTickMark val="none"/>
        <c:tickLblPos val="nextTo"/>
        <c:crossAx val="122956800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summary!$C$15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summary!$C$16:$C$22</c:f>
              <c:numCache>
                <c:formatCode>General</c:formatCode>
                <c:ptCount val="7"/>
                <c:pt idx="0">
                  <c:v>0.57136664309999996</c:v>
                </c:pt>
                <c:pt idx="1">
                  <c:v>2.7822890457999998</c:v>
                </c:pt>
                <c:pt idx="2">
                  <c:v>3.3751245003000001</c:v>
                </c:pt>
                <c:pt idx="3">
                  <c:v>3.5654451119999999</c:v>
                </c:pt>
                <c:pt idx="4">
                  <c:v>3.7095969600999998</c:v>
                </c:pt>
                <c:pt idx="5">
                  <c:v>3.6900883633000001</c:v>
                </c:pt>
                <c:pt idx="6">
                  <c:v>3.7378862961000001</c:v>
                </c:pt>
              </c:numCache>
            </c:numRef>
          </c:val>
        </c:ser>
        <c:ser>
          <c:idx val="1"/>
          <c:order val="1"/>
          <c:tx>
            <c:strRef>
              <c:f>summary!$D$15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summary!$D$16:$D$22</c:f>
              <c:numCache>
                <c:formatCode>General</c:formatCode>
                <c:ptCount val="7"/>
                <c:pt idx="0">
                  <c:v>0.37178870539999997</c:v>
                </c:pt>
                <c:pt idx="1">
                  <c:v>1.3056788292999999</c:v>
                </c:pt>
                <c:pt idx="2">
                  <c:v>1.7251045768</c:v>
                </c:pt>
                <c:pt idx="3">
                  <c:v>1.9475648843</c:v>
                </c:pt>
                <c:pt idx="4">
                  <c:v>2.1463315546000001</c:v>
                </c:pt>
                <c:pt idx="5">
                  <c:v>2.3270032201999999</c:v>
                </c:pt>
                <c:pt idx="6">
                  <c:v>2.4413594104</c:v>
                </c:pt>
              </c:numCache>
            </c:numRef>
          </c:val>
        </c:ser>
        <c:ser>
          <c:idx val="2"/>
          <c:order val="2"/>
          <c:tx>
            <c:strRef>
              <c:f>summary!$E$15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summary!$E$16:$E$22</c:f>
              <c:numCache>
                <c:formatCode>General</c:formatCode>
                <c:ptCount val="7"/>
                <c:pt idx="0">
                  <c:v>2.1684422381999999</c:v>
                </c:pt>
                <c:pt idx="1">
                  <c:v>1.9874157156000001</c:v>
                </c:pt>
                <c:pt idx="2">
                  <c:v>1.9113221003</c:v>
                </c:pt>
                <c:pt idx="3">
                  <c:v>1.9465837591999999</c:v>
                </c:pt>
                <c:pt idx="4">
                  <c:v>2.0152092254</c:v>
                </c:pt>
                <c:pt idx="5">
                  <c:v>2.0996949593999998</c:v>
                </c:pt>
                <c:pt idx="6">
                  <c:v>2.2316109344999999</c:v>
                </c:pt>
              </c:numCache>
            </c:numRef>
          </c:val>
        </c:ser>
        <c:ser>
          <c:idx val="3"/>
          <c:order val="3"/>
          <c:tx>
            <c:strRef>
              <c:f>summary!$F$15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summary!$F$16:$F$22</c:f>
              <c:numCache>
                <c:formatCode>General</c:formatCode>
                <c:ptCount val="7"/>
                <c:pt idx="0">
                  <c:v>4.2749764573000002</c:v>
                </c:pt>
                <c:pt idx="1">
                  <c:v>4.3047978813999999</c:v>
                </c:pt>
                <c:pt idx="2">
                  <c:v>4.2066823088999996</c:v>
                </c:pt>
                <c:pt idx="3">
                  <c:v>4.1579675932000004</c:v>
                </c:pt>
                <c:pt idx="4">
                  <c:v>4.1449385298000001</c:v>
                </c:pt>
                <c:pt idx="5">
                  <c:v>4.2071294122999996</c:v>
                </c:pt>
                <c:pt idx="6">
                  <c:v>4.2279305708999999</c:v>
                </c:pt>
              </c:numCache>
            </c:numRef>
          </c:val>
        </c:ser>
        <c:ser>
          <c:idx val="4"/>
          <c:order val="4"/>
          <c:tx>
            <c:strRef>
              <c:f>summary!$G$15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summary!$B$16:$B$22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summary!$G$16:$G$22</c:f>
              <c:numCache>
                <c:formatCode>General</c:formatCode>
                <c:ptCount val="7"/>
                <c:pt idx="0">
                  <c:v>7.0442894245999996</c:v>
                </c:pt>
                <c:pt idx="1">
                  <c:v>7.0381931644</c:v>
                </c:pt>
                <c:pt idx="2">
                  <c:v>7.0716873993</c:v>
                </c:pt>
                <c:pt idx="3">
                  <c:v>7.0957247375000003</c:v>
                </c:pt>
                <c:pt idx="4">
                  <c:v>7.1106852759999999</c:v>
                </c:pt>
                <c:pt idx="5">
                  <c:v>7.1059502137999999</c:v>
                </c:pt>
                <c:pt idx="6">
                  <c:v>7.1786919401000002</c:v>
                </c:pt>
              </c:numCache>
            </c:numRef>
          </c:val>
        </c:ser>
        <c:bandFmts/>
        <c:axId val="102922112"/>
        <c:axId val="102944768"/>
        <c:axId val="125141888"/>
      </c:surface3DChart>
      <c:catAx>
        <c:axId val="102922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44768"/>
        <c:crosses val="autoZero"/>
        <c:auto val="1"/>
        <c:lblAlgn val="l"/>
        <c:lblOffset val="300"/>
        <c:tickMarkSkip val="1"/>
        <c:noMultiLvlLbl val="0"/>
      </c:catAx>
      <c:valAx>
        <c:axId val="10294476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Posterior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922112"/>
        <c:crosses val="autoZero"/>
        <c:crossBetween val="midCat"/>
      </c:valAx>
      <c:serAx>
        <c:axId val="125141888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4476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summary!$C$26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4.4071515347999997</c:v>
                </c:pt>
                <c:pt idx="1">
                  <c:v>8.6348236252999993</c:v>
                </c:pt>
                <c:pt idx="2">
                  <c:v>9.3995384061999996</c:v>
                </c:pt>
                <c:pt idx="3">
                  <c:v>9.7298961604999992</c:v>
                </c:pt>
                <c:pt idx="4">
                  <c:v>9.8644845917000001</c:v>
                </c:pt>
                <c:pt idx="5">
                  <c:v>9.8909821134999998</c:v>
                </c:pt>
                <c:pt idx="6">
                  <c:v>9.8929922088000009</c:v>
                </c:pt>
              </c:numCache>
            </c:numRef>
          </c:val>
        </c:ser>
        <c:ser>
          <c:idx val="1"/>
          <c:order val="1"/>
          <c:tx>
            <c:strRef>
              <c:f>summary!$D$26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summary!$D$27:$D$33</c:f>
              <c:numCache>
                <c:formatCode>General</c:formatCode>
                <c:ptCount val="7"/>
                <c:pt idx="0">
                  <c:v>-0.72213661640000004</c:v>
                </c:pt>
                <c:pt idx="1">
                  <c:v>2.5602353773000002</c:v>
                </c:pt>
                <c:pt idx="2">
                  <c:v>3.2923829998</c:v>
                </c:pt>
                <c:pt idx="3">
                  <c:v>3.6767809282999999</c:v>
                </c:pt>
                <c:pt idx="4">
                  <c:v>3.9330311592</c:v>
                </c:pt>
                <c:pt idx="5">
                  <c:v>4.0670369088999996</c:v>
                </c:pt>
                <c:pt idx="6">
                  <c:v>4.2502527757999999</c:v>
                </c:pt>
              </c:numCache>
            </c:numRef>
          </c:val>
        </c:ser>
        <c:ser>
          <c:idx val="2"/>
          <c:order val="2"/>
          <c:tx>
            <c:strRef>
              <c:f>summary!$E$26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summary!$E$27:$E$33</c:f>
              <c:numCache>
                <c:formatCode>General</c:formatCode>
                <c:ptCount val="7"/>
                <c:pt idx="0">
                  <c:v>-8.4458049119999998</c:v>
                </c:pt>
                <c:pt idx="1">
                  <c:v>-6.5648507507999998</c:v>
                </c:pt>
                <c:pt idx="2">
                  <c:v>-5.5498429691000002</c:v>
                </c:pt>
                <c:pt idx="3">
                  <c:v>-5.0508673415000001</c:v>
                </c:pt>
                <c:pt idx="4">
                  <c:v>-4.7881246402000004</c:v>
                </c:pt>
                <c:pt idx="5">
                  <c:v>-4.4406378843000001</c:v>
                </c:pt>
                <c:pt idx="6">
                  <c:v>-4.3253381909000002</c:v>
                </c:pt>
              </c:numCache>
            </c:numRef>
          </c:val>
        </c:ser>
        <c:ser>
          <c:idx val="3"/>
          <c:order val="3"/>
          <c:tx>
            <c:strRef>
              <c:f>summary!$F$26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summary!$F$27:$F$33</c:f>
              <c:numCache>
                <c:formatCode>General</c:formatCode>
                <c:ptCount val="7"/>
                <c:pt idx="0">
                  <c:v>-14.726419331700001</c:v>
                </c:pt>
                <c:pt idx="1">
                  <c:v>-14.533725696999999</c:v>
                </c:pt>
                <c:pt idx="2">
                  <c:v>-14.0843382115</c:v>
                </c:pt>
                <c:pt idx="3">
                  <c:v>-13.7307158347</c:v>
                </c:pt>
                <c:pt idx="4">
                  <c:v>-13.4237958996</c:v>
                </c:pt>
                <c:pt idx="5">
                  <c:v>-13.424805109499999</c:v>
                </c:pt>
                <c:pt idx="6">
                  <c:v>-13.2016614733</c:v>
                </c:pt>
              </c:numCache>
            </c:numRef>
          </c:val>
        </c:ser>
        <c:ser>
          <c:idx val="4"/>
          <c:order val="4"/>
          <c:tx>
            <c:strRef>
              <c:f>summary!$G$26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summary!$B$27:$B$33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summary!$G$27:$G$33</c:f>
              <c:numCache>
                <c:formatCode>General</c:formatCode>
                <c:ptCount val="7"/>
                <c:pt idx="0">
                  <c:v>-18.367626040499999</c:v>
                </c:pt>
                <c:pt idx="1">
                  <c:v>-18.182642098399999</c:v>
                </c:pt>
                <c:pt idx="2">
                  <c:v>-18.0858437507</c:v>
                </c:pt>
                <c:pt idx="3">
                  <c:v>-18.055542987999999</c:v>
                </c:pt>
                <c:pt idx="4">
                  <c:v>-17.997809910899999</c:v>
                </c:pt>
                <c:pt idx="5">
                  <c:v>-17.8249349094</c:v>
                </c:pt>
                <c:pt idx="6">
                  <c:v>-17.867267772000002</c:v>
                </c:pt>
              </c:numCache>
            </c:numRef>
          </c:val>
        </c:ser>
        <c:bandFmts/>
        <c:axId val="102220928"/>
        <c:axId val="102222848"/>
        <c:axId val="122456704"/>
      </c:surface3DChart>
      <c:catAx>
        <c:axId val="102220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222848"/>
        <c:crosses val="autoZero"/>
        <c:auto val="1"/>
        <c:lblAlgn val="l"/>
        <c:lblOffset val="300"/>
        <c:tickMarkSkip val="1"/>
        <c:noMultiLvlLbl val="0"/>
      </c:catAx>
      <c:valAx>
        <c:axId val="10222284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Superior Translation (mm)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220928"/>
        <c:crosses val="autoZero"/>
        <c:crossBetween val="midCat"/>
      </c:valAx>
      <c:serAx>
        <c:axId val="122456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222284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summary!$C$37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summary!$C$38:$C$44</c:f>
              <c:numCache>
                <c:formatCode>General</c:formatCode>
                <c:ptCount val="7"/>
                <c:pt idx="0">
                  <c:v>-2.3237388039</c:v>
                </c:pt>
                <c:pt idx="1">
                  <c:v>0.74362795930000003</c:v>
                </c:pt>
                <c:pt idx="2">
                  <c:v>1.2313329531999999</c:v>
                </c:pt>
                <c:pt idx="3">
                  <c:v>1.2576778561999999</c:v>
                </c:pt>
                <c:pt idx="4">
                  <c:v>1.1123067679</c:v>
                </c:pt>
                <c:pt idx="5">
                  <c:v>0.86596023460000005</c:v>
                </c:pt>
                <c:pt idx="6">
                  <c:v>0.62015372479999997</c:v>
                </c:pt>
              </c:numCache>
            </c:numRef>
          </c:val>
        </c:ser>
        <c:ser>
          <c:idx val="1"/>
          <c:order val="1"/>
          <c:tx>
            <c:strRef>
              <c:f>summary!$D$37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summary!$D$38:$D$44</c:f>
              <c:numCache>
                <c:formatCode>General</c:formatCode>
                <c:ptCount val="7"/>
                <c:pt idx="0">
                  <c:v>8.1030828042999996</c:v>
                </c:pt>
                <c:pt idx="1">
                  <c:v>10.0343162143</c:v>
                </c:pt>
                <c:pt idx="2">
                  <c:v>10.310366395899999</c:v>
                </c:pt>
                <c:pt idx="3">
                  <c:v>10.270253904300001</c:v>
                </c:pt>
                <c:pt idx="4">
                  <c:v>10.163470005400001</c:v>
                </c:pt>
                <c:pt idx="5">
                  <c:v>9.9703793754000003</c:v>
                </c:pt>
                <c:pt idx="6">
                  <c:v>9.7763471318999997</c:v>
                </c:pt>
              </c:numCache>
            </c:numRef>
          </c:val>
        </c:ser>
        <c:ser>
          <c:idx val="2"/>
          <c:order val="2"/>
          <c:tx>
            <c:strRef>
              <c:f>summary!$E$37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summary!$E$38:$E$44</c:f>
              <c:numCache>
                <c:formatCode>General</c:formatCode>
                <c:ptCount val="7"/>
                <c:pt idx="0">
                  <c:v>16.766386823600001</c:v>
                </c:pt>
                <c:pt idx="1">
                  <c:v>16.769085046099999</c:v>
                </c:pt>
                <c:pt idx="2">
                  <c:v>16.8740944816</c:v>
                </c:pt>
                <c:pt idx="3">
                  <c:v>16.8343551207</c:v>
                </c:pt>
                <c:pt idx="4">
                  <c:v>16.660353551699998</c:v>
                </c:pt>
                <c:pt idx="5">
                  <c:v>16.605340979499999</c:v>
                </c:pt>
                <c:pt idx="6">
                  <c:v>16.4358140125</c:v>
                </c:pt>
              </c:numCache>
            </c:numRef>
          </c:val>
        </c:ser>
        <c:ser>
          <c:idx val="3"/>
          <c:order val="3"/>
          <c:tx>
            <c:strRef>
              <c:f>summary!$F$37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summary!$F$38:$F$44</c:f>
              <c:numCache>
                <c:formatCode>General</c:formatCode>
                <c:ptCount val="7"/>
                <c:pt idx="0">
                  <c:v>24.845136644699998</c:v>
                </c:pt>
                <c:pt idx="1">
                  <c:v>23.740691201600001</c:v>
                </c:pt>
                <c:pt idx="2">
                  <c:v>23.471965861400001</c:v>
                </c:pt>
                <c:pt idx="3">
                  <c:v>23.330257280800001</c:v>
                </c:pt>
                <c:pt idx="4">
                  <c:v>23.2081762159</c:v>
                </c:pt>
                <c:pt idx="5">
                  <c:v>22.981255041000001</c:v>
                </c:pt>
                <c:pt idx="6">
                  <c:v>22.8838888903</c:v>
                </c:pt>
              </c:numCache>
            </c:numRef>
          </c:val>
        </c:ser>
        <c:ser>
          <c:idx val="4"/>
          <c:order val="4"/>
          <c:tx>
            <c:strRef>
              <c:f>summary!$G$37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summary!$B$38:$B$44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summary!$G$38:$G$44</c:f>
              <c:numCache>
                <c:formatCode>General</c:formatCode>
                <c:ptCount val="7"/>
                <c:pt idx="0">
                  <c:v>34.4218039366</c:v>
                </c:pt>
                <c:pt idx="1">
                  <c:v>33.893640296999997</c:v>
                </c:pt>
                <c:pt idx="2">
                  <c:v>33.557731263299999</c:v>
                </c:pt>
                <c:pt idx="3">
                  <c:v>33.330725432900003</c:v>
                </c:pt>
                <c:pt idx="4">
                  <c:v>33.148386508199998</c:v>
                </c:pt>
                <c:pt idx="5">
                  <c:v>32.995564228100001</c:v>
                </c:pt>
                <c:pt idx="6">
                  <c:v>32.833723446199997</c:v>
                </c:pt>
              </c:numCache>
            </c:numRef>
          </c:val>
        </c:ser>
        <c:bandFmts/>
        <c:axId val="103058048"/>
        <c:axId val="103080704"/>
        <c:axId val="126063936"/>
      </c:surface3DChart>
      <c:catAx>
        <c:axId val="1030580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3080704"/>
        <c:crosses val="autoZero"/>
        <c:auto val="1"/>
        <c:lblAlgn val="l"/>
        <c:lblOffset val="300"/>
        <c:tickMarkSkip val="1"/>
        <c:noMultiLvlLbl val="0"/>
      </c:catAx>
      <c:valAx>
        <c:axId val="1030807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Flexion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3058048"/>
        <c:crosses val="autoZero"/>
        <c:crossBetween val="midCat"/>
      </c:valAx>
      <c:serAx>
        <c:axId val="126063936"/>
        <c:scaling>
          <c:orientation val="minMax"/>
        </c:scaling>
        <c:delete val="0"/>
        <c:axPos val="b"/>
        <c:majorTickMark val="out"/>
        <c:minorTickMark val="none"/>
        <c:tickLblPos val="nextTo"/>
        <c:crossAx val="103080704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summary!$C$48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summary!$C$49:$C$55</c:f>
              <c:numCache>
                <c:formatCode>General</c:formatCode>
                <c:ptCount val="7"/>
                <c:pt idx="0">
                  <c:v>3.9075275937999998</c:v>
                </c:pt>
                <c:pt idx="1">
                  <c:v>5.1984052673000001</c:v>
                </c:pt>
                <c:pt idx="2">
                  <c:v>4.9518437293000002</c:v>
                </c:pt>
                <c:pt idx="3">
                  <c:v>4.7577558830999997</c:v>
                </c:pt>
                <c:pt idx="4">
                  <c:v>4.5695272022999998</c:v>
                </c:pt>
                <c:pt idx="5">
                  <c:v>4.3450419169999996</c:v>
                </c:pt>
                <c:pt idx="6">
                  <c:v>4.1357890841999998</c:v>
                </c:pt>
              </c:numCache>
            </c:numRef>
          </c:val>
        </c:ser>
        <c:ser>
          <c:idx val="1"/>
          <c:order val="1"/>
          <c:tx>
            <c:strRef>
              <c:f>summary!$D$48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summary!$D$49:$D$55</c:f>
              <c:numCache>
                <c:formatCode>General</c:formatCode>
                <c:ptCount val="7"/>
                <c:pt idx="0">
                  <c:v>5.6801472209000003</c:v>
                </c:pt>
                <c:pt idx="1">
                  <c:v>5.9724329370999998</c:v>
                </c:pt>
                <c:pt idx="2">
                  <c:v>5.5387629045000004</c:v>
                </c:pt>
                <c:pt idx="3">
                  <c:v>5.3562948285000003</c:v>
                </c:pt>
                <c:pt idx="4">
                  <c:v>5.0864293014999999</c:v>
                </c:pt>
                <c:pt idx="5">
                  <c:v>4.8125422762000003</c:v>
                </c:pt>
                <c:pt idx="6">
                  <c:v>4.6150635585000002</c:v>
                </c:pt>
              </c:numCache>
            </c:numRef>
          </c:val>
        </c:ser>
        <c:ser>
          <c:idx val="2"/>
          <c:order val="2"/>
          <c:tx>
            <c:strRef>
              <c:f>summary!$E$48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summary!$E$49:$E$55</c:f>
              <c:numCache>
                <c:formatCode>General</c:formatCode>
                <c:ptCount val="7"/>
                <c:pt idx="0">
                  <c:v>5.2003351426000002</c:v>
                </c:pt>
                <c:pt idx="1">
                  <c:v>5.8013545944000002</c:v>
                </c:pt>
                <c:pt idx="2">
                  <c:v>5.5519776023</c:v>
                </c:pt>
                <c:pt idx="3">
                  <c:v>5.2699567752999998</c:v>
                </c:pt>
                <c:pt idx="4">
                  <c:v>5.0360493118000003</c:v>
                </c:pt>
                <c:pt idx="5">
                  <c:v>4.7844909719000004</c:v>
                </c:pt>
                <c:pt idx="6">
                  <c:v>4.6240899625000003</c:v>
                </c:pt>
              </c:numCache>
            </c:numRef>
          </c:val>
        </c:ser>
        <c:ser>
          <c:idx val="3"/>
          <c:order val="3"/>
          <c:tx>
            <c:strRef>
              <c:f>summary!$F$48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summary!$F$49:$F$55</c:f>
              <c:numCache>
                <c:formatCode>General</c:formatCode>
                <c:ptCount val="7"/>
                <c:pt idx="0">
                  <c:v>4.9565536460999997</c:v>
                </c:pt>
                <c:pt idx="1">
                  <c:v>5.9196613736000003</c:v>
                </c:pt>
                <c:pt idx="2">
                  <c:v>5.7388342471999998</c:v>
                </c:pt>
                <c:pt idx="3">
                  <c:v>5.4205616700999997</c:v>
                </c:pt>
                <c:pt idx="4">
                  <c:v>5.1447883756000001</c:v>
                </c:pt>
                <c:pt idx="5">
                  <c:v>4.8822869150999999</c:v>
                </c:pt>
                <c:pt idx="6">
                  <c:v>4.7010492865</c:v>
                </c:pt>
              </c:numCache>
            </c:numRef>
          </c:val>
        </c:ser>
        <c:ser>
          <c:idx val="4"/>
          <c:order val="4"/>
          <c:tx>
            <c:strRef>
              <c:f>summary!$G$48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summary!$B$49:$B$55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summary!$G$49:$G$55</c:f>
              <c:numCache>
                <c:formatCode>General</c:formatCode>
                <c:ptCount val="7"/>
                <c:pt idx="0">
                  <c:v>6.1352295373999999</c:v>
                </c:pt>
                <c:pt idx="1">
                  <c:v>6.1968681711000002</c:v>
                </c:pt>
                <c:pt idx="2">
                  <c:v>5.9702822354</c:v>
                </c:pt>
                <c:pt idx="3">
                  <c:v>5.6809159749000004</c:v>
                </c:pt>
                <c:pt idx="4">
                  <c:v>5.4452001078999999</c:v>
                </c:pt>
                <c:pt idx="5">
                  <c:v>5.1891936575999997</c:v>
                </c:pt>
                <c:pt idx="6">
                  <c:v>4.9733864140000001</c:v>
                </c:pt>
              </c:numCache>
            </c:numRef>
          </c:val>
        </c:ser>
        <c:bandFmts/>
        <c:axId val="122891264"/>
        <c:axId val="125174528"/>
        <c:axId val="118667904"/>
      </c:surface3DChart>
      <c:catAx>
        <c:axId val="12289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25174528"/>
        <c:crosses val="autoZero"/>
        <c:auto val="1"/>
        <c:lblAlgn val="l"/>
        <c:lblOffset val="300"/>
        <c:tickMarkSkip val="1"/>
        <c:noMultiLvlLbl val="0"/>
      </c:catAx>
      <c:valAx>
        <c:axId val="1251745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Valgus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22891264"/>
        <c:crosses val="autoZero"/>
        <c:crossBetween val="midCat"/>
      </c:valAx>
      <c:serAx>
        <c:axId val="11866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25174528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4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8.3910531103930722E-2"/>
          <c:y val="4.214129483814523E-2"/>
          <c:w val="0.80397211141558844"/>
          <c:h val="0.82706386701662293"/>
        </c:manualLayout>
      </c:layout>
      <c:surface3DChart>
        <c:wireframe val="0"/>
        <c:ser>
          <c:idx val="0"/>
          <c:order val="0"/>
          <c:tx>
            <c:strRef>
              <c:f>summary!$C$59</c:f>
              <c:strCache>
                <c:ptCount val="1"/>
                <c:pt idx="0">
                  <c:v>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summary!$C$60:$C$66</c:f>
              <c:numCache>
                <c:formatCode>General</c:formatCode>
                <c:ptCount val="7"/>
                <c:pt idx="0">
                  <c:v>3.8477370499000001</c:v>
                </c:pt>
                <c:pt idx="1">
                  <c:v>4.8513466155999998</c:v>
                </c:pt>
                <c:pt idx="2">
                  <c:v>5.3124558358999998</c:v>
                </c:pt>
                <c:pt idx="3">
                  <c:v>5.5445500750000001</c:v>
                </c:pt>
                <c:pt idx="4">
                  <c:v>5.6958286805</c:v>
                </c:pt>
                <c:pt idx="5">
                  <c:v>5.7936336568</c:v>
                </c:pt>
                <c:pt idx="6">
                  <c:v>5.7924309839000001</c:v>
                </c:pt>
              </c:numCache>
            </c:numRef>
          </c:val>
        </c:ser>
        <c:ser>
          <c:idx val="1"/>
          <c:order val="1"/>
          <c:tx>
            <c:strRef>
              <c:f>summary!$D$59</c:f>
              <c:strCache>
                <c:ptCount val="1"/>
                <c:pt idx="0">
                  <c:v>15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summary!$D$60:$D$66</c:f>
              <c:numCache>
                <c:formatCode>General</c:formatCode>
                <c:ptCount val="7"/>
                <c:pt idx="0">
                  <c:v>2.8572246956999998</c:v>
                </c:pt>
                <c:pt idx="1">
                  <c:v>3.9735558165999998</c:v>
                </c:pt>
                <c:pt idx="2">
                  <c:v>4.4437766606000002</c:v>
                </c:pt>
                <c:pt idx="3">
                  <c:v>4.7890023599999996</c:v>
                </c:pt>
                <c:pt idx="4">
                  <c:v>4.9177990917000001</c:v>
                </c:pt>
                <c:pt idx="5">
                  <c:v>4.9520029134000003</c:v>
                </c:pt>
                <c:pt idx="6">
                  <c:v>4.9664747939999998</c:v>
                </c:pt>
              </c:numCache>
            </c:numRef>
          </c:val>
        </c:ser>
        <c:ser>
          <c:idx val="2"/>
          <c:order val="2"/>
          <c:tx>
            <c:strRef>
              <c:f>summary!$E$59</c:f>
              <c:strCache>
                <c:ptCount val="1"/>
                <c:pt idx="0">
                  <c:v>30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summary!$E$60:$E$66</c:f>
              <c:numCache>
                <c:formatCode>General</c:formatCode>
                <c:ptCount val="7"/>
                <c:pt idx="0">
                  <c:v>-0.1555511712</c:v>
                </c:pt>
                <c:pt idx="1">
                  <c:v>1.8146214283</c:v>
                </c:pt>
                <c:pt idx="2">
                  <c:v>2.6436583682000001</c:v>
                </c:pt>
                <c:pt idx="3">
                  <c:v>3.0559035101999998</c:v>
                </c:pt>
                <c:pt idx="4">
                  <c:v>3.3714824551999998</c:v>
                </c:pt>
                <c:pt idx="5">
                  <c:v>3.5346285172999998</c:v>
                </c:pt>
                <c:pt idx="6">
                  <c:v>3.6908647661999998</c:v>
                </c:pt>
              </c:numCache>
            </c:numRef>
          </c:val>
        </c:ser>
        <c:ser>
          <c:idx val="3"/>
          <c:order val="3"/>
          <c:tx>
            <c:strRef>
              <c:f>summary!$F$59</c:f>
              <c:strCache>
                <c:ptCount val="1"/>
                <c:pt idx="0">
                  <c:v>45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summary!$F$60:$F$66</c:f>
              <c:numCache>
                <c:formatCode>General</c:formatCode>
                <c:ptCount val="7"/>
                <c:pt idx="0">
                  <c:v>-4.3276434530000003</c:v>
                </c:pt>
                <c:pt idx="1">
                  <c:v>-1.6203166736000001</c:v>
                </c:pt>
                <c:pt idx="2">
                  <c:v>-0.49441126010000003</c:v>
                </c:pt>
                <c:pt idx="3">
                  <c:v>7.1279976800000006E-2</c:v>
                </c:pt>
                <c:pt idx="4">
                  <c:v>0.43253296499999999</c:v>
                </c:pt>
                <c:pt idx="5">
                  <c:v>0.68530429339999999</c:v>
                </c:pt>
                <c:pt idx="6">
                  <c:v>0.87174708840000004</c:v>
                </c:pt>
              </c:numCache>
            </c:numRef>
          </c:val>
        </c:ser>
        <c:ser>
          <c:idx val="4"/>
          <c:order val="4"/>
          <c:tx>
            <c:strRef>
              <c:f>summary!$G$59</c:f>
              <c:strCache>
                <c:ptCount val="1"/>
                <c:pt idx="0">
                  <c:v>60</c:v>
                </c:pt>
              </c:strCache>
            </c:strRef>
          </c:tx>
          <c:cat>
            <c:numRef>
              <c:f>summary!$B$60:$B$66</c:f>
              <c:numCache>
                <c:formatCode>General</c:formatCode>
                <c:ptCount val="7"/>
                <c:pt idx="0">
                  <c:v>20</c:v>
                </c:pt>
                <c:pt idx="1">
                  <c:v>100</c:v>
                </c:pt>
                <c:pt idx="2">
                  <c:v>200</c:v>
                </c:pt>
                <c:pt idx="3">
                  <c:v>300</c:v>
                </c:pt>
                <c:pt idx="4">
                  <c:v>400</c:v>
                </c:pt>
                <c:pt idx="5">
                  <c:v>500</c:v>
                </c:pt>
                <c:pt idx="6">
                  <c:v>600</c:v>
                </c:pt>
              </c:numCache>
            </c:numRef>
          </c:cat>
          <c:val>
            <c:numRef>
              <c:f>summary!$G$60:$G$66</c:f>
              <c:numCache>
                <c:formatCode>General</c:formatCode>
                <c:ptCount val="7"/>
                <c:pt idx="0">
                  <c:v>-4.9771432673999998</c:v>
                </c:pt>
                <c:pt idx="1">
                  <c:v>-3.8593465236000002</c:v>
                </c:pt>
                <c:pt idx="2">
                  <c:v>-2.9700229506000002</c:v>
                </c:pt>
                <c:pt idx="3">
                  <c:v>-2.4644688021999999</c:v>
                </c:pt>
                <c:pt idx="4">
                  <c:v>-2.1370226923</c:v>
                </c:pt>
                <c:pt idx="5">
                  <c:v>-1.8989954028</c:v>
                </c:pt>
                <c:pt idx="6">
                  <c:v>-1.7651869543000001</c:v>
                </c:pt>
              </c:numCache>
            </c:numRef>
          </c:val>
        </c:ser>
        <c:bandFmts/>
        <c:axId val="102878592"/>
        <c:axId val="102986496"/>
        <c:axId val="122699776"/>
      </c:surface3DChart>
      <c:catAx>
        <c:axId val="102878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Quadriceps Load (N)</a:t>
                </a:r>
              </a:p>
            </c:rich>
          </c:tx>
          <c:layout>
            <c:manualLayout>
              <c:xMode val="edge"/>
              <c:yMode val="edge"/>
              <c:x val="2.5397622109985121E-4"/>
              <c:y val="0.80114654418197728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anchor="ctr" anchorCtr="1"/>
          <a:lstStyle/>
          <a:p>
            <a:pPr>
              <a:defRPr sz="900"/>
            </a:pPr>
            <a:endParaRPr lang="en-US"/>
          </a:p>
        </c:txPr>
        <c:crossAx val="102986496"/>
        <c:crosses val="autoZero"/>
        <c:auto val="1"/>
        <c:lblAlgn val="l"/>
        <c:lblOffset val="300"/>
        <c:tickMarkSkip val="1"/>
        <c:noMultiLvlLbl val="0"/>
      </c:catAx>
      <c:valAx>
        <c:axId val="10298649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IR (degrees)</a:t>
                </a:r>
              </a:p>
            </c:rich>
          </c:tx>
          <c:layout>
            <c:manualLayout>
              <c:xMode val="edge"/>
              <c:yMode val="edge"/>
              <c:x val="1.0894375254885968E-3"/>
              <c:y val="0.2267992125984252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02878592"/>
        <c:crosses val="autoZero"/>
        <c:crossBetween val="midCat"/>
      </c:valAx>
      <c:serAx>
        <c:axId val="122699776"/>
        <c:scaling>
          <c:orientation val="minMax"/>
        </c:scaling>
        <c:delete val="0"/>
        <c:axPos val="b"/>
        <c:majorTickMark val="out"/>
        <c:minorTickMark val="none"/>
        <c:tickLblPos val="nextTo"/>
        <c:crossAx val="102986496"/>
        <c:crosses val="autoZero"/>
        <c:tickLblSkip val="1"/>
      </c:serAx>
    </c:plotArea>
    <c:legend>
      <c:legendPos val="r"/>
      <c:layout>
        <c:manualLayout>
          <c:xMode val="edge"/>
          <c:yMode val="edge"/>
          <c:x val="0.82077241666377609"/>
          <c:y val="4.6342957130358778E-3"/>
          <c:w val="0.17784841652502689"/>
          <c:h val="0.40184251968503937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422275</xdr:colOff>
      <xdr:row>1</xdr:row>
      <xdr:rowOff>0</xdr:rowOff>
    </xdr:from>
    <xdr:to>
      <xdr:col>13</xdr:col>
      <xdr:colOff>368300</xdr:colOff>
      <xdr:row>13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438150</xdr:colOff>
      <xdr:row>14</xdr:row>
      <xdr:rowOff>104775</xdr:rowOff>
    </xdr:from>
    <xdr:to>
      <xdr:col>13</xdr:col>
      <xdr:colOff>384175</xdr:colOff>
      <xdr:row>26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552450</xdr:colOff>
      <xdr:row>27</xdr:row>
      <xdr:rowOff>95250</xdr:rowOff>
    </xdr:from>
    <xdr:to>
      <xdr:col>13</xdr:col>
      <xdr:colOff>498475</xdr:colOff>
      <xdr:row>39</xdr:row>
      <xdr:rowOff>171450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44</xdr:row>
      <xdr:rowOff>0</xdr:rowOff>
    </xdr:from>
    <xdr:to>
      <xdr:col>15</xdr:col>
      <xdr:colOff>555625</xdr:colOff>
      <xdr:row>56</xdr:row>
      <xdr:rowOff>76200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19050</xdr:colOff>
      <xdr:row>56</xdr:row>
      <xdr:rowOff>133350</xdr:rowOff>
    </xdr:from>
    <xdr:to>
      <xdr:col>15</xdr:col>
      <xdr:colOff>574675</xdr:colOff>
      <xdr:row>69</xdr:row>
      <xdr:rowOff>19050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</xdr:colOff>
      <xdr:row>69</xdr:row>
      <xdr:rowOff>28575</xdr:rowOff>
    </xdr:from>
    <xdr:to>
      <xdr:col>15</xdr:col>
      <xdr:colOff>584200</xdr:colOff>
      <xdr:row>81</xdr:row>
      <xdr:rowOff>104775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0.5795</cdr:x>
      <cdr:y>0.73458</cdr:y>
    </cdr:from>
    <cdr:to>
      <cdr:x>0.93807</cdr:x>
      <cdr:y>0.8375</cdr:y>
    </cdr:to>
    <cdr:sp macro="" textlink="">
      <cdr:nvSpPr>
        <cdr:cNvPr id="2" name="TextBox 1"/>
        <cdr:cNvSpPr txBox="1"/>
      </cdr:nvSpPr>
      <cdr:spPr>
        <a:xfrm xmlns:a="http://schemas.openxmlformats.org/drawingml/2006/main" rot="19330606">
          <a:off x="2088307" y="1679251"/>
          <a:ext cx="1292136" cy="235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000" b="1"/>
            <a:t>Flexion Angle (deg)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ks001-Analysi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oks001-intact-force"/>
      <sheetName val="oks001-intact-contact area"/>
      <sheetName val="oks001-intact-peak pressure"/>
    </sheetNames>
    <sheetDataSet>
      <sheetData sheetId="0">
        <row r="4">
          <cell r="C4">
            <v>0</v>
          </cell>
          <cell r="D4">
            <v>15</v>
          </cell>
          <cell r="E4">
            <v>30</v>
          </cell>
          <cell r="F4">
            <v>45</v>
          </cell>
          <cell r="G4">
            <v>60</v>
          </cell>
        </row>
        <row r="5">
          <cell r="B5">
            <v>20</v>
          </cell>
          <cell r="C5">
            <v>2.3583333333333329</v>
          </cell>
          <cell r="D5">
            <v>2.8666666666666658</v>
          </cell>
          <cell r="E5">
            <v>35.391666666666673</v>
          </cell>
          <cell r="F5">
            <v>3.0541666666666667</v>
          </cell>
          <cell r="G5">
            <v>0.5874999999999998</v>
          </cell>
        </row>
        <row r="6">
          <cell r="B6">
            <v>100</v>
          </cell>
          <cell r="C6">
            <v>20.7</v>
          </cell>
          <cell r="D6">
            <v>35.120833333333344</v>
          </cell>
          <cell r="E6">
            <v>82.949999999999974</v>
          </cell>
          <cell r="F6">
            <v>34.904166666666661</v>
          </cell>
          <cell r="G6">
            <v>33.091666666666661</v>
          </cell>
        </row>
        <row r="7">
          <cell r="B7">
            <v>200</v>
          </cell>
          <cell r="C7">
            <v>45.783333333333331</v>
          </cell>
          <cell r="D7">
            <v>76.660869565217368</v>
          </cell>
          <cell r="E7">
            <v>81.220833333333346</v>
          </cell>
          <cell r="F7">
            <v>86.59999999999998</v>
          </cell>
          <cell r="G7">
            <v>87.433333333333337</v>
          </cell>
        </row>
        <row r="8">
          <cell r="B8">
            <v>300</v>
          </cell>
          <cell r="C8">
            <v>70.550000000000011</v>
          </cell>
          <cell r="D8">
            <v>117.66666666666669</v>
          </cell>
          <cell r="E8">
            <v>131.09166666666667</v>
          </cell>
          <cell r="F8">
            <v>142.55416666666667</v>
          </cell>
          <cell r="G8">
            <v>146.32083333333333</v>
          </cell>
        </row>
        <row r="9">
          <cell r="B9">
            <v>400</v>
          </cell>
          <cell r="C9">
            <v>93.479166666666686</v>
          </cell>
          <cell r="D9">
            <v>158.39166666666668</v>
          </cell>
          <cell r="E9">
            <v>180.08333333333334</v>
          </cell>
          <cell r="F9">
            <v>199.25833333333335</v>
          </cell>
          <cell r="G9">
            <v>208.64166666666668</v>
          </cell>
        </row>
        <row r="10">
          <cell r="B10">
            <v>500</v>
          </cell>
          <cell r="C10">
            <v>117.61250000000003</v>
          </cell>
          <cell r="D10">
            <v>196.26666666666662</v>
          </cell>
          <cell r="E10">
            <v>228.02499999999995</v>
          </cell>
          <cell r="F10">
            <v>255.9916666666667</v>
          </cell>
          <cell r="G10">
            <v>269.02500000000003</v>
          </cell>
        </row>
        <row r="11">
          <cell r="B11">
            <v>600</v>
          </cell>
          <cell r="C11">
            <v>138.83333333333329</v>
          </cell>
          <cell r="D11">
            <v>235.76666666666665</v>
          </cell>
          <cell r="E11">
            <v>276.03750000000002</v>
          </cell>
          <cell r="F11">
            <v>314.2791666666667</v>
          </cell>
          <cell r="G11">
            <v>332.48333333333329</v>
          </cell>
        </row>
        <row r="15">
          <cell r="C15">
            <v>0</v>
          </cell>
          <cell r="D15">
            <v>15</v>
          </cell>
          <cell r="E15">
            <v>30</v>
          </cell>
          <cell r="F15">
            <v>45</v>
          </cell>
          <cell r="G15">
            <v>60</v>
          </cell>
        </row>
        <row r="16">
          <cell r="B16">
            <v>20</v>
          </cell>
          <cell r="C16">
            <v>45.875</v>
          </cell>
          <cell r="D16">
            <v>67.916666666666671</v>
          </cell>
          <cell r="E16">
            <v>181.125</v>
          </cell>
          <cell r="F16">
            <v>87.958333333333329</v>
          </cell>
          <cell r="G16">
            <v>25.291666666666668</v>
          </cell>
        </row>
        <row r="17">
          <cell r="B17">
            <v>100</v>
          </cell>
          <cell r="C17">
            <v>133.5</v>
          </cell>
          <cell r="D17">
            <v>144.5</v>
          </cell>
          <cell r="E17">
            <v>251.33333333333334</v>
          </cell>
          <cell r="F17">
            <v>297.58333333333331</v>
          </cell>
          <cell r="G17">
            <v>383.83333333333331</v>
          </cell>
        </row>
        <row r="18">
          <cell r="B18">
            <v>200</v>
          </cell>
          <cell r="C18">
            <v>169.70833333333334</v>
          </cell>
          <cell r="D18">
            <v>172.08695652173913</v>
          </cell>
          <cell r="E18">
            <v>263</v>
          </cell>
          <cell r="F18">
            <v>365.29166666666669</v>
          </cell>
          <cell r="G18">
            <v>508.54166666666669</v>
          </cell>
        </row>
        <row r="19">
          <cell r="B19">
            <v>300</v>
          </cell>
          <cell r="C19">
            <v>197.83333333333334</v>
          </cell>
          <cell r="D19">
            <v>190.29166666666666</v>
          </cell>
          <cell r="E19">
            <v>301.79166666666669</v>
          </cell>
          <cell r="F19">
            <v>416.20833333333331</v>
          </cell>
          <cell r="G19">
            <v>576.625</v>
          </cell>
        </row>
        <row r="20">
          <cell r="B20">
            <v>400</v>
          </cell>
          <cell r="C20">
            <v>211.41666666666666</v>
          </cell>
          <cell r="D20">
            <v>219.25</v>
          </cell>
          <cell r="E20">
            <v>331.25</v>
          </cell>
          <cell r="F20">
            <v>446.79166666666669</v>
          </cell>
          <cell r="G20">
            <v>634.625</v>
          </cell>
        </row>
        <row r="21">
          <cell r="B21">
            <v>500</v>
          </cell>
          <cell r="C21">
            <v>229.83333333333334</v>
          </cell>
          <cell r="D21">
            <v>234.41666666666666</v>
          </cell>
          <cell r="E21">
            <v>362.58333333333331</v>
          </cell>
          <cell r="F21">
            <v>482.58333333333331</v>
          </cell>
          <cell r="G21">
            <v>675.45833333333337</v>
          </cell>
        </row>
        <row r="22">
          <cell r="B22">
            <v>600</v>
          </cell>
          <cell r="C22">
            <v>256.66666666666669</v>
          </cell>
          <cell r="D22">
            <v>246.5</v>
          </cell>
          <cell r="E22">
            <v>379.66666666666669</v>
          </cell>
          <cell r="F22">
            <v>513.91666666666663</v>
          </cell>
          <cell r="G22">
            <v>712.04166666666663</v>
          </cell>
        </row>
        <row r="26">
          <cell r="C26">
            <v>0</v>
          </cell>
          <cell r="D26">
            <v>15</v>
          </cell>
          <cell r="E26">
            <v>30</v>
          </cell>
          <cell r="F26">
            <v>45</v>
          </cell>
          <cell r="G26">
            <v>60</v>
          </cell>
        </row>
        <row r="27">
          <cell r="B27">
            <v>20</v>
          </cell>
          <cell r="C27">
            <v>9.7500000000000031E-2</v>
          </cell>
          <cell r="D27">
            <v>7.7916666666666703E-2</v>
          </cell>
          <cell r="E27">
            <v>0.32416666666666671</v>
          </cell>
          <cell r="F27">
            <v>6.6250000000000045E-2</v>
          </cell>
          <cell r="G27">
            <v>2.8333333333333349E-2</v>
          </cell>
        </row>
        <row r="28">
          <cell r="B28">
            <v>100</v>
          </cell>
          <cell r="C28">
            <v>0.40375000000000011</v>
          </cell>
          <cell r="D28">
            <v>0.52999999999999992</v>
          </cell>
          <cell r="E28">
            <v>0.67916666666666659</v>
          </cell>
          <cell r="F28">
            <v>0.28541666666666671</v>
          </cell>
          <cell r="G28">
            <v>0.97880000000000023</v>
          </cell>
        </row>
        <row r="29">
          <cell r="B29">
            <v>200</v>
          </cell>
          <cell r="C29">
            <v>0.75291666666666668</v>
          </cell>
          <cell r="D29">
            <v>1.0382608695652173</v>
          </cell>
          <cell r="E29">
            <v>0.68666666666666643</v>
          </cell>
          <cell r="F29">
            <v>0.56500000000000028</v>
          </cell>
          <cell r="G29">
            <v>1.9432000000000003</v>
          </cell>
        </row>
        <row r="30">
          <cell r="B30">
            <v>300</v>
          </cell>
          <cell r="C30">
            <v>1.1575</v>
          </cell>
          <cell r="D30">
            <v>1.4916666666666669</v>
          </cell>
          <cell r="E30">
            <v>1.0383333333333329</v>
          </cell>
          <cell r="F30">
            <v>0.87208333333333321</v>
          </cell>
          <cell r="G30">
            <v>2.759199999999999</v>
          </cell>
        </row>
        <row r="31">
          <cell r="B31">
            <v>400</v>
          </cell>
          <cell r="C31">
            <v>1.5395833333333331</v>
          </cell>
          <cell r="D31">
            <v>1.9787499999999991</v>
          </cell>
          <cell r="E31">
            <v>1.3300000000000003</v>
          </cell>
          <cell r="F31">
            <v>1.1675000000000004</v>
          </cell>
          <cell r="G31">
            <v>3.5564000000000009</v>
          </cell>
        </row>
        <row r="32">
          <cell r="B32">
            <v>500</v>
          </cell>
          <cell r="C32">
            <v>1.9766666666666659</v>
          </cell>
          <cell r="D32">
            <v>2.3933333333333331</v>
          </cell>
          <cell r="E32">
            <v>1.6508333333333327</v>
          </cell>
          <cell r="F32">
            <v>1.4745833333333336</v>
          </cell>
          <cell r="G32">
            <v>4.3120000000000003</v>
          </cell>
        </row>
        <row r="33">
          <cell r="B33">
            <v>600</v>
          </cell>
          <cell r="C33">
            <v>2.2654166666666669</v>
          </cell>
          <cell r="D33">
            <v>2.8516666666666666</v>
          </cell>
          <cell r="E33">
            <v>1.9529166666666669</v>
          </cell>
          <cell r="F33">
            <v>1.7633333333333336</v>
          </cell>
          <cell r="G33">
            <v>5.1303999999999981</v>
          </cell>
        </row>
      </sheetData>
      <sheetData sheetId="1" refreshError="1"/>
      <sheetData sheetId="2">
        <row r="28">
          <cell r="E28">
            <v>133.5</v>
          </cell>
        </row>
      </sheetData>
      <sheetData sheetId="3">
        <row r="29">
          <cell r="E29">
            <v>0.40375000000000011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6"/>
  <sheetViews>
    <sheetView topLeftCell="A26" workbookViewId="0">
      <selection activeCell="F62" sqref="F62"/>
    </sheetView>
  </sheetViews>
  <sheetFormatPr defaultRowHeight="15" x14ac:dyDescent="0.25"/>
  <cols>
    <col min="2" max="2" width="12.85546875" bestFit="1" customWidth="1"/>
  </cols>
  <sheetData>
    <row r="2" spans="2:7" x14ac:dyDescent="0.25">
      <c r="C2" t="s">
        <v>13</v>
      </c>
    </row>
    <row r="3" spans="2:7" x14ac:dyDescent="0.25">
      <c r="E3" t="s">
        <v>11</v>
      </c>
    </row>
    <row r="4" spans="2:7" x14ac:dyDescent="0.25">
      <c r="B4" t="s">
        <v>12</v>
      </c>
      <c r="C4">
        <v>0</v>
      </c>
      <c r="D4">
        <v>15</v>
      </c>
      <c r="E4">
        <v>30</v>
      </c>
      <c r="F4">
        <v>45</v>
      </c>
      <c r="G4">
        <v>60</v>
      </c>
    </row>
    <row r="5" spans="2:7" x14ac:dyDescent="0.25">
      <c r="B5">
        <v>20</v>
      </c>
      <c r="C5">
        <f>oks003_PF_processed_data!E3</f>
        <v>-3.6087697398</v>
      </c>
      <c r="D5">
        <f>oks003_PF_processed_data!E10</f>
        <v>-2.3315880104</v>
      </c>
      <c r="E5">
        <f>oks003_PF_processed_data!E17</f>
        <v>-1.7945196702999999</v>
      </c>
      <c r="F5">
        <f>oks003_PF_processed_data!E24</f>
        <v>-2.6261827569</v>
      </c>
      <c r="G5">
        <f>oks003_PF_processed_data!E31</f>
        <v>-3.7294510876000002</v>
      </c>
    </row>
    <row r="6" spans="2:7" x14ac:dyDescent="0.25">
      <c r="B6">
        <v>100</v>
      </c>
      <c r="C6">
        <f>oks003_PF_processed_data!E4</f>
        <v>-6.1847813366000004</v>
      </c>
      <c r="D6">
        <f>oks003_PF_processed_data!E11</f>
        <v>-4.0391757705</v>
      </c>
      <c r="E6">
        <f>oks003_PF_processed_data!E18</f>
        <v>-2.4853987656999998</v>
      </c>
      <c r="F6">
        <f>oks003_PF_processed_data!E25</f>
        <v>-2.7411215889</v>
      </c>
      <c r="G6">
        <f>oks003_PF_processed_data!E32</f>
        <v>-3.6792001046</v>
      </c>
    </row>
    <row r="7" spans="2:7" x14ac:dyDescent="0.25">
      <c r="B7">
        <v>200</v>
      </c>
      <c r="C7">
        <f>oks003_PF_processed_data!E5</f>
        <v>-6.7212616134000003</v>
      </c>
      <c r="D7">
        <f>oks003_PF_processed_data!E12</f>
        <v>-4.2879126003000003</v>
      </c>
      <c r="E7">
        <f>oks003_PF_processed_data!E19</f>
        <v>-2.7079674764999999</v>
      </c>
      <c r="F7">
        <f>oks003_PF_processed_data!E26</f>
        <v>-2.7827186398000001</v>
      </c>
      <c r="G7">
        <f>oks003_PF_processed_data!E33</f>
        <v>-3.6425775293</v>
      </c>
    </row>
    <row r="8" spans="2:7" x14ac:dyDescent="0.25">
      <c r="B8">
        <v>300</v>
      </c>
      <c r="C8">
        <f>oks003_PF_processed_data!E6</f>
        <v>-7.0074613659000002</v>
      </c>
      <c r="D8">
        <f>oks003_PF_processed_data!E13</f>
        <v>-4.4595058751999996</v>
      </c>
      <c r="E8">
        <f>oks003_PF_processed_data!E20</f>
        <v>-2.7807451379999999</v>
      </c>
      <c r="F8">
        <f>oks003_PF_processed_data!E27</f>
        <v>-2.7912943567999999</v>
      </c>
      <c r="G8">
        <f>oks003_PF_processed_data!E34</f>
        <v>-3.5843028751000001</v>
      </c>
    </row>
    <row r="9" spans="2:7" x14ac:dyDescent="0.25">
      <c r="B9">
        <v>400</v>
      </c>
      <c r="C9">
        <f>oks003_PF_processed_data!E7</f>
        <v>-7.2401772429999998</v>
      </c>
      <c r="D9">
        <f>oks003_PF_processed_data!E14</f>
        <v>-4.4845163522</v>
      </c>
      <c r="E9">
        <f>oks003_PF_processed_data!E21</f>
        <v>-2.8054493584000002</v>
      </c>
      <c r="F9">
        <f>oks003_PF_processed_data!E28</f>
        <v>-2.7853773793999999</v>
      </c>
      <c r="G9">
        <f>oks003_PF_processed_data!E35</f>
        <v>-3.5139966276000001</v>
      </c>
    </row>
    <row r="10" spans="2:7" x14ac:dyDescent="0.25">
      <c r="B10">
        <v>500</v>
      </c>
      <c r="C10">
        <f>oks003_PF_processed_data!E8</f>
        <v>-7.3743888835</v>
      </c>
      <c r="D10">
        <f>oks003_PF_processed_data!E15</f>
        <v>-4.4661197309</v>
      </c>
      <c r="E10">
        <f>oks003_PF_processed_data!E22</f>
        <v>-2.8243621192999999</v>
      </c>
      <c r="F10">
        <f>oks003_PF_processed_data!E29</f>
        <v>-2.7622903045</v>
      </c>
      <c r="G10">
        <f>oks003_PF_processed_data!E36</f>
        <v>-3.4673539589</v>
      </c>
    </row>
    <row r="11" spans="2:7" x14ac:dyDescent="0.25">
      <c r="B11">
        <v>600</v>
      </c>
      <c r="C11">
        <f>oks003_PF_processed_data!E9</f>
        <v>-7.4855838285000003</v>
      </c>
      <c r="D11">
        <f>oks003_PF_processed_data!E16</f>
        <v>-4.4783612566000004</v>
      </c>
      <c r="E11">
        <f>oks003_PF_processed_data!E23</f>
        <v>-2.8331374626999999</v>
      </c>
      <c r="F11">
        <f>oks003_PF_processed_data!E30</f>
        <v>-2.7252065371</v>
      </c>
      <c r="G11">
        <f>oks003_PF_processed_data!E37</f>
        <v>-3.4453999595</v>
      </c>
    </row>
    <row r="13" spans="2:7" x14ac:dyDescent="0.25">
      <c r="C13" t="s">
        <v>14</v>
      </c>
    </row>
    <row r="14" spans="2:7" x14ac:dyDescent="0.25">
      <c r="B14" t="s">
        <v>12</v>
      </c>
      <c r="E14" t="s">
        <v>11</v>
      </c>
    </row>
    <row r="15" spans="2:7" x14ac:dyDescent="0.25">
      <c r="C15">
        <v>0</v>
      </c>
      <c r="D15">
        <v>15</v>
      </c>
      <c r="E15">
        <v>30</v>
      </c>
      <c r="F15">
        <v>45</v>
      </c>
      <c r="G15">
        <v>60</v>
      </c>
    </row>
    <row r="16" spans="2:7" x14ac:dyDescent="0.25">
      <c r="B16">
        <v>20</v>
      </c>
      <c r="C16">
        <f>oks003_PF_processed_data!F3</f>
        <v>0.57136664309999996</v>
      </c>
      <c r="D16">
        <f>oks003_PF_processed_data!F10</f>
        <v>0.37178870539999997</v>
      </c>
      <c r="E16">
        <f>oks003_PF_processed_data!F17</f>
        <v>2.1684422381999999</v>
      </c>
      <c r="F16">
        <f>oks003_PF_processed_data!F24</f>
        <v>4.2749764573000002</v>
      </c>
      <c r="G16">
        <f>oks003_PF_processed_data!F31</f>
        <v>7.0442894245999996</v>
      </c>
    </row>
    <row r="17" spans="2:7" x14ac:dyDescent="0.25">
      <c r="B17">
        <v>100</v>
      </c>
      <c r="C17">
        <f>oks003_PF_processed_data!F4</f>
        <v>2.7822890457999998</v>
      </c>
      <c r="D17">
        <f>oks003_PF_processed_data!F11</f>
        <v>1.3056788292999999</v>
      </c>
      <c r="E17">
        <f>oks003_PF_processed_data!F18</f>
        <v>1.9874157156000001</v>
      </c>
      <c r="F17">
        <f>oks003_PF_processed_data!F25</f>
        <v>4.3047978813999999</v>
      </c>
      <c r="G17">
        <f>oks003_PF_processed_data!F32</f>
        <v>7.0381931644</v>
      </c>
    </row>
    <row r="18" spans="2:7" x14ac:dyDescent="0.25">
      <c r="B18">
        <v>200</v>
      </c>
      <c r="C18">
        <f>oks003_PF_processed_data!F5</f>
        <v>3.3751245003000001</v>
      </c>
      <c r="D18">
        <f>oks003_PF_processed_data!F12</f>
        <v>1.7251045768</v>
      </c>
      <c r="E18">
        <f>oks003_PF_processed_data!F19</f>
        <v>1.9113221003</v>
      </c>
      <c r="F18">
        <f>oks003_PF_processed_data!F26</f>
        <v>4.2066823088999996</v>
      </c>
      <c r="G18">
        <f>oks003_PF_processed_data!F33</f>
        <v>7.0716873993</v>
      </c>
    </row>
    <row r="19" spans="2:7" x14ac:dyDescent="0.25">
      <c r="B19">
        <v>300</v>
      </c>
      <c r="C19">
        <f>oks003_PF_processed_data!F6</f>
        <v>3.5654451119999999</v>
      </c>
      <c r="D19">
        <f>oks003_PF_processed_data!F13</f>
        <v>1.9475648843</v>
      </c>
      <c r="E19">
        <f>oks003_PF_processed_data!F20</f>
        <v>1.9465837591999999</v>
      </c>
      <c r="F19">
        <f>oks003_PF_processed_data!F27</f>
        <v>4.1579675932000004</v>
      </c>
      <c r="G19">
        <f>oks003_PF_processed_data!F34</f>
        <v>7.0957247375000003</v>
      </c>
    </row>
    <row r="20" spans="2:7" x14ac:dyDescent="0.25">
      <c r="B20">
        <v>400</v>
      </c>
      <c r="C20">
        <f>oks003_PF_processed_data!F7</f>
        <v>3.7095969600999998</v>
      </c>
      <c r="D20">
        <f>oks003_PF_processed_data!F14</f>
        <v>2.1463315546000001</v>
      </c>
      <c r="E20">
        <f>oks003_PF_processed_data!F21</f>
        <v>2.0152092254</v>
      </c>
      <c r="F20">
        <f>oks003_PF_processed_data!F28</f>
        <v>4.1449385298000001</v>
      </c>
      <c r="G20">
        <f>oks003_PF_processed_data!F35</f>
        <v>7.1106852759999999</v>
      </c>
    </row>
    <row r="21" spans="2:7" x14ac:dyDescent="0.25">
      <c r="B21">
        <v>500</v>
      </c>
      <c r="C21">
        <f>oks003_PF_processed_data!F8</f>
        <v>3.6900883633000001</v>
      </c>
      <c r="D21">
        <f>oks003_PF_processed_data!F15</f>
        <v>2.3270032201999999</v>
      </c>
      <c r="E21">
        <f>oks003_PF_processed_data!F22</f>
        <v>2.0996949593999998</v>
      </c>
      <c r="F21">
        <f>oks003_PF_processed_data!F29</f>
        <v>4.2071294122999996</v>
      </c>
      <c r="G21">
        <f>oks003_PF_processed_data!F36</f>
        <v>7.1059502137999999</v>
      </c>
    </row>
    <row r="22" spans="2:7" x14ac:dyDescent="0.25">
      <c r="B22">
        <v>600</v>
      </c>
      <c r="C22">
        <f>oks003_PF_processed_data!F9</f>
        <v>3.7378862961000001</v>
      </c>
      <c r="D22">
        <f>oks003_PF_processed_data!F16</f>
        <v>2.4413594104</v>
      </c>
      <c r="E22">
        <f>oks003_PF_processed_data!F23</f>
        <v>2.2316109344999999</v>
      </c>
      <c r="F22">
        <f>oks003_PF_processed_data!F30</f>
        <v>4.2279305708999999</v>
      </c>
      <c r="G22">
        <f>oks003_PF_processed_data!F37</f>
        <v>7.1786919401000002</v>
      </c>
    </row>
    <row r="24" spans="2:7" x14ac:dyDescent="0.25">
      <c r="C24" t="s">
        <v>15</v>
      </c>
    </row>
    <row r="25" spans="2:7" x14ac:dyDescent="0.25">
      <c r="B25" t="s">
        <v>12</v>
      </c>
      <c r="E25" t="s">
        <v>11</v>
      </c>
    </row>
    <row r="26" spans="2:7" x14ac:dyDescent="0.25">
      <c r="C26">
        <v>0</v>
      </c>
      <c r="D26">
        <v>15</v>
      </c>
      <c r="E26">
        <v>30</v>
      </c>
      <c r="F26">
        <v>45</v>
      </c>
      <c r="G26">
        <v>60</v>
      </c>
    </row>
    <row r="27" spans="2:7" x14ac:dyDescent="0.25">
      <c r="B27">
        <v>20</v>
      </c>
      <c r="C27">
        <f>oks003_PF_processed_data!G3</f>
        <v>4.4071515347999997</v>
      </c>
      <c r="D27">
        <f>oks003_PF_processed_data!G10</f>
        <v>-0.72213661640000004</v>
      </c>
      <c r="E27">
        <f>oks003_PF_processed_data!G17</f>
        <v>-8.4458049119999998</v>
      </c>
      <c r="F27">
        <f>oks003_PF_processed_data!G24</f>
        <v>-14.726419331700001</v>
      </c>
      <c r="G27">
        <f>oks003_PF_processed_data!G31</f>
        <v>-18.367626040499999</v>
      </c>
    </row>
    <row r="28" spans="2:7" x14ac:dyDescent="0.25">
      <c r="B28">
        <v>100</v>
      </c>
      <c r="C28">
        <f>oks003_PF_processed_data!G4</f>
        <v>8.6348236252999993</v>
      </c>
      <c r="D28">
        <f>oks003_PF_processed_data!G11</f>
        <v>2.5602353773000002</v>
      </c>
      <c r="E28">
        <f>oks003_PF_processed_data!G18</f>
        <v>-6.5648507507999998</v>
      </c>
      <c r="F28">
        <f>oks003_PF_processed_data!G25</f>
        <v>-14.533725696999999</v>
      </c>
      <c r="G28">
        <f>oks003_PF_processed_data!G32</f>
        <v>-18.182642098399999</v>
      </c>
    </row>
    <row r="29" spans="2:7" x14ac:dyDescent="0.25">
      <c r="B29">
        <v>200</v>
      </c>
      <c r="C29">
        <f>oks003_PF_processed_data!G5</f>
        <v>9.3995384061999996</v>
      </c>
      <c r="D29">
        <f>oks003_PF_processed_data!G12</f>
        <v>3.2923829998</v>
      </c>
      <c r="E29">
        <f>oks003_PF_processed_data!G19</f>
        <v>-5.5498429691000002</v>
      </c>
      <c r="F29">
        <f>oks003_PF_processed_data!G26</f>
        <v>-14.0843382115</v>
      </c>
      <c r="G29">
        <f>oks003_PF_processed_data!G33</f>
        <v>-18.0858437507</v>
      </c>
    </row>
    <row r="30" spans="2:7" x14ac:dyDescent="0.25">
      <c r="B30">
        <v>300</v>
      </c>
      <c r="C30">
        <f>oks003_PF_processed_data!G6</f>
        <v>9.7298961604999992</v>
      </c>
      <c r="D30">
        <f>oks003_PF_processed_data!G13</f>
        <v>3.6767809282999999</v>
      </c>
      <c r="E30">
        <f>oks003_PF_processed_data!G20</f>
        <v>-5.0508673415000001</v>
      </c>
      <c r="F30">
        <f>oks003_PF_processed_data!G27</f>
        <v>-13.7307158347</v>
      </c>
      <c r="G30">
        <f>oks003_PF_processed_data!G34</f>
        <v>-18.055542987999999</v>
      </c>
    </row>
    <row r="31" spans="2:7" x14ac:dyDescent="0.25">
      <c r="B31">
        <v>400</v>
      </c>
      <c r="C31">
        <f>oks003_PF_processed_data!G7</f>
        <v>9.8644845917000001</v>
      </c>
      <c r="D31">
        <f>oks003_PF_processed_data!G14</f>
        <v>3.9330311592</v>
      </c>
      <c r="E31">
        <f>oks003_PF_processed_data!G21</f>
        <v>-4.7881246402000004</v>
      </c>
      <c r="F31">
        <f>oks003_PF_processed_data!G28</f>
        <v>-13.4237958996</v>
      </c>
      <c r="G31">
        <f>oks003_PF_processed_data!G35</f>
        <v>-17.997809910899999</v>
      </c>
    </row>
    <row r="32" spans="2:7" x14ac:dyDescent="0.25">
      <c r="B32">
        <v>500</v>
      </c>
      <c r="C32">
        <f>oks003_PF_processed_data!G8</f>
        <v>9.8909821134999998</v>
      </c>
      <c r="D32">
        <f>oks003_PF_processed_data!G15</f>
        <v>4.0670369088999996</v>
      </c>
      <c r="E32">
        <f>oks003_PF_processed_data!G22</f>
        <v>-4.4406378843000001</v>
      </c>
      <c r="F32">
        <f>oks003_PF_processed_data!G29</f>
        <v>-13.424805109499999</v>
      </c>
      <c r="G32">
        <f>oks003_PF_processed_data!G36</f>
        <v>-17.8249349094</v>
      </c>
    </row>
    <row r="33" spans="2:7" x14ac:dyDescent="0.25">
      <c r="B33">
        <v>600</v>
      </c>
      <c r="C33">
        <f>oks003_PF_processed_data!G9</f>
        <v>9.8929922088000009</v>
      </c>
      <c r="D33">
        <f>oks003_PF_processed_data!G16</f>
        <v>4.2502527757999999</v>
      </c>
      <c r="E33">
        <f>oks003_PF_processed_data!G23</f>
        <v>-4.3253381909000002</v>
      </c>
      <c r="F33">
        <f>oks003_PF_processed_data!G30</f>
        <v>-13.2016614733</v>
      </c>
      <c r="G33">
        <f>oks003_PF_processed_data!G37</f>
        <v>-17.867267772000002</v>
      </c>
    </row>
    <row r="35" spans="2:7" x14ac:dyDescent="0.25">
      <c r="C35" t="s">
        <v>16</v>
      </c>
    </row>
    <row r="36" spans="2:7" x14ac:dyDescent="0.25">
      <c r="E36" t="s">
        <v>11</v>
      </c>
    </row>
    <row r="37" spans="2:7" x14ac:dyDescent="0.25">
      <c r="B37" t="s">
        <v>12</v>
      </c>
      <c r="C37">
        <v>0</v>
      </c>
      <c r="D37">
        <v>15</v>
      </c>
      <c r="E37">
        <v>30</v>
      </c>
      <c r="F37">
        <v>45</v>
      </c>
      <c r="G37">
        <v>60</v>
      </c>
    </row>
    <row r="38" spans="2:7" x14ac:dyDescent="0.25">
      <c r="B38">
        <v>20</v>
      </c>
      <c r="C38">
        <f>oks003_PF_processed_data!H3</f>
        <v>-2.3237388039</v>
      </c>
      <c r="D38">
        <f>oks003_PF_processed_data!H10</f>
        <v>8.1030828042999996</v>
      </c>
      <c r="E38">
        <f>oks003_PF_processed_data!H17</f>
        <v>16.766386823600001</v>
      </c>
      <c r="F38">
        <f>oks003_PF_processed_data!H24</f>
        <v>24.845136644699998</v>
      </c>
      <c r="G38">
        <f>oks003_PF_processed_data!H31</f>
        <v>34.4218039366</v>
      </c>
    </row>
    <row r="39" spans="2:7" x14ac:dyDescent="0.25">
      <c r="B39">
        <v>100</v>
      </c>
      <c r="C39">
        <f>oks003_PF_processed_data!H4</f>
        <v>0.74362795930000003</v>
      </c>
      <c r="D39">
        <f>oks003_PF_processed_data!H11</f>
        <v>10.0343162143</v>
      </c>
      <c r="E39">
        <f>oks003_PF_processed_data!H18</f>
        <v>16.769085046099999</v>
      </c>
      <c r="F39">
        <f>oks003_PF_processed_data!H25</f>
        <v>23.740691201600001</v>
      </c>
      <c r="G39">
        <f>oks003_PF_processed_data!H32</f>
        <v>33.893640296999997</v>
      </c>
    </row>
    <row r="40" spans="2:7" x14ac:dyDescent="0.25">
      <c r="B40">
        <v>200</v>
      </c>
      <c r="C40">
        <f>oks003_PF_processed_data!H5</f>
        <v>1.2313329531999999</v>
      </c>
      <c r="D40">
        <f>oks003_PF_processed_data!H12</f>
        <v>10.310366395899999</v>
      </c>
      <c r="E40">
        <f>oks003_PF_processed_data!H19</f>
        <v>16.8740944816</v>
      </c>
      <c r="F40">
        <f>oks003_PF_processed_data!H26</f>
        <v>23.471965861400001</v>
      </c>
      <c r="G40">
        <f>oks003_PF_processed_data!H33</f>
        <v>33.557731263299999</v>
      </c>
    </row>
    <row r="41" spans="2:7" x14ac:dyDescent="0.25">
      <c r="B41">
        <v>300</v>
      </c>
      <c r="C41">
        <f>oks003_PF_processed_data!H6</f>
        <v>1.2576778561999999</v>
      </c>
      <c r="D41">
        <f>oks003_PF_processed_data!H13</f>
        <v>10.270253904300001</v>
      </c>
      <c r="E41">
        <f>oks003_PF_processed_data!H20</f>
        <v>16.8343551207</v>
      </c>
      <c r="F41">
        <f>oks003_PF_processed_data!H27</f>
        <v>23.330257280800001</v>
      </c>
      <c r="G41">
        <f>oks003_PF_processed_data!H34</f>
        <v>33.330725432900003</v>
      </c>
    </row>
    <row r="42" spans="2:7" x14ac:dyDescent="0.25">
      <c r="B42">
        <v>400</v>
      </c>
      <c r="C42">
        <f>oks003_PF_processed_data!H7</f>
        <v>1.1123067679</v>
      </c>
      <c r="D42">
        <f>oks003_PF_processed_data!H14</f>
        <v>10.163470005400001</v>
      </c>
      <c r="E42">
        <f>oks003_PF_processed_data!H21</f>
        <v>16.660353551699998</v>
      </c>
      <c r="F42">
        <f>oks003_PF_processed_data!H28</f>
        <v>23.2081762159</v>
      </c>
      <c r="G42">
        <f>oks003_PF_processed_data!H35</f>
        <v>33.148386508199998</v>
      </c>
    </row>
    <row r="43" spans="2:7" x14ac:dyDescent="0.25">
      <c r="B43">
        <v>500</v>
      </c>
      <c r="C43">
        <f>oks003_PF_processed_data!H8</f>
        <v>0.86596023460000005</v>
      </c>
      <c r="D43">
        <f>oks003_PF_processed_data!H15</f>
        <v>9.9703793754000003</v>
      </c>
      <c r="E43">
        <f>oks003_PF_processed_data!H22</f>
        <v>16.605340979499999</v>
      </c>
      <c r="F43">
        <f>oks003_PF_processed_data!H29</f>
        <v>22.981255041000001</v>
      </c>
      <c r="G43">
        <f>oks003_PF_processed_data!H36</f>
        <v>32.995564228100001</v>
      </c>
    </row>
    <row r="44" spans="2:7" x14ac:dyDescent="0.25">
      <c r="B44">
        <v>600</v>
      </c>
      <c r="C44">
        <f>oks003_PF_processed_data!H9</f>
        <v>0.62015372479999997</v>
      </c>
      <c r="D44">
        <f>oks003_PF_processed_data!H16</f>
        <v>9.7763471318999997</v>
      </c>
      <c r="E44">
        <f>oks003_PF_processed_data!H23</f>
        <v>16.4358140125</v>
      </c>
      <c r="F44">
        <f>oks003_PF_processed_data!H30</f>
        <v>22.8838888903</v>
      </c>
      <c r="G44">
        <f>oks003_PF_processed_data!H37</f>
        <v>32.833723446199997</v>
      </c>
    </row>
    <row r="46" spans="2:7" x14ac:dyDescent="0.25">
      <c r="C46" t="s">
        <v>17</v>
      </c>
    </row>
    <row r="47" spans="2:7" x14ac:dyDescent="0.25">
      <c r="B47" t="s">
        <v>12</v>
      </c>
      <c r="E47" t="s">
        <v>11</v>
      </c>
    </row>
    <row r="48" spans="2:7" x14ac:dyDescent="0.25">
      <c r="C48">
        <v>0</v>
      </c>
      <c r="D48">
        <v>15</v>
      </c>
      <c r="E48">
        <v>30</v>
      </c>
      <c r="F48">
        <v>45</v>
      </c>
      <c r="G48">
        <v>60</v>
      </c>
    </row>
    <row r="49" spans="2:7" x14ac:dyDescent="0.25">
      <c r="B49">
        <v>20</v>
      </c>
      <c r="C49">
        <f>oks003_PF_processed_data!I3</f>
        <v>3.9075275937999998</v>
      </c>
      <c r="D49">
        <f>oks003_PF_processed_data!I10</f>
        <v>5.6801472209000003</v>
      </c>
      <c r="E49">
        <f>oks003_PF_processed_data!I17</f>
        <v>5.2003351426000002</v>
      </c>
      <c r="F49">
        <f>oks003_PF_processed_data!I24</f>
        <v>4.9565536460999997</v>
      </c>
      <c r="G49">
        <f>oks003_PF_processed_data!I31</f>
        <v>6.1352295373999999</v>
      </c>
    </row>
    <row r="50" spans="2:7" x14ac:dyDescent="0.25">
      <c r="B50">
        <v>100</v>
      </c>
      <c r="C50">
        <f>oks003_PF_processed_data!I4</f>
        <v>5.1984052673000001</v>
      </c>
      <c r="D50">
        <f>oks003_PF_processed_data!I11</f>
        <v>5.9724329370999998</v>
      </c>
      <c r="E50">
        <f>oks003_PF_processed_data!I18</f>
        <v>5.8013545944000002</v>
      </c>
      <c r="F50">
        <f>oks003_PF_processed_data!I25</f>
        <v>5.9196613736000003</v>
      </c>
      <c r="G50">
        <f>oks003_PF_processed_data!I32</f>
        <v>6.1968681711000002</v>
      </c>
    </row>
    <row r="51" spans="2:7" x14ac:dyDescent="0.25">
      <c r="B51">
        <v>200</v>
      </c>
      <c r="C51">
        <f>oks003_PF_processed_data!I5</f>
        <v>4.9518437293000002</v>
      </c>
      <c r="D51">
        <f>oks003_PF_processed_data!I12</f>
        <v>5.5387629045000004</v>
      </c>
      <c r="E51">
        <f>oks003_PF_processed_data!I19</f>
        <v>5.5519776023</v>
      </c>
      <c r="F51">
        <f>oks003_PF_processed_data!I26</f>
        <v>5.7388342471999998</v>
      </c>
      <c r="G51">
        <f>oks003_PF_processed_data!I33</f>
        <v>5.9702822354</v>
      </c>
    </row>
    <row r="52" spans="2:7" x14ac:dyDescent="0.25">
      <c r="B52">
        <v>300</v>
      </c>
      <c r="C52">
        <f>oks003_PF_processed_data!I6</f>
        <v>4.7577558830999997</v>
      </c>
      <c r="D52">
        <f>oks003_PF_processed_data!I13</f>
        <v>5.3562948285000003</v>
      </c>
      <c r="E52">
        <f>oks003_PF_processed_data!I20</f>
        <v>5.2699567752999998</v>
      </c>
      <c r="F52">
        <f>oks003_PF_processed_data!I27</f>
        <v>5.4205616700999997</v>
      </c>
      <c r="G52">
        <f>oks003_PF_processed_data!I34</f>
        <v>5.6809159749000004</v>
      </c>
    </row>
    <row r="53" spans="2:7" x14ac:dyDescent="0.25">
      <c r="B53">
        <v>400</v>
      </c>
      <c r="C53">
        <f>oks003_PF_processed_data!I7</f>
        <v>4.5695272022999998</v>
      </c>
      <c r="D53">
        <f>oks003_PF_processed_data!I14</f>
        <v>5.0864293014999999</v>
      </c>
      <c r="E53">
        <f>oks003_PF_processed_data!I21</f>
        <v>5.0360493118000003</v>
      </c>
      <c r="F53">
        <f>oks003_PF_processed_data!I28</f>
        <v>5.1447883756000001</v>
      </c>
      <c r="G53">
        <f>oks003_PF_processed_data!I35</f>
        <v>5.4452001078999999</v>
      </c>
    </row>
    <row r="54" spans="2:7" x14ac:dyDescent="0.25">
      <c r="B54">
        <v>500</v>
      </c>
      <c r="C54">
        <f>oks003_PF_processed_data!I8</f>
        <v>4.3450419169999996</v>
      </c>
      <c r="D54">
        <f>oks003_PF_processed_data!I15</f>
        <v>4.8125422762000003</v>
      </c>
      <c r="E54">
        <f>oks003_PF_processed_data!I22</f>
        <v>4.7844909719000004</v>
      </c>
      <c r="F54">
        <f>oks003_PF_processed_data!I29</f>
        <v>4.8822869150999999</v>
      </c>
      <c r="G54">
        <f>oks003_PF_processed_data!I36</f>
        <v>5.1891936575999997</v>
      </c>
    </row>
    <row r="55" spans="2:7" x14ac:dyDescent="0.25">
      <c r="B55">
        <v>600</v>
      </c>
      <c r="C55">
        <f>oks003_PF_processed_data!I9</f>
        <v>4.1357890841999998</v>
      </c>
      <c r="D55">
        <f>oks003_PF_processed_data!I16</f>
        <v>4.6150635585000002</v>
      </c>
      <c r="E55">
        <f>oks003_PF_processed_data!I23</f>
        <v>4.6240899625000003</v>
      </c>
      <c r="F55">
        <f>oks003_PF_processed_data!I30</f>
        <v>4.7010492865</v>
      </c>
      <c r="G55">
        <f>oks003_PF_processed_data!I37</f>
        <v>4.9733864140000001</v>
      </c>
    </row>
    <row r="57" spans="2:7" x14ac:dyDescent="0.25">
      <c r="C57" t="s">
        <v>18</v>
      </c>
    </row>
    <row r="58" spans="2:7" x14ac:dyDescent="0.25">
      <c r="B58" t="s">
        <v>12</v>
      </c>
      <c r="E58" t="s">
        <v>11</v>
      </c>
    </row>
    <row r="59" spans="2:7" x14ac:dyDescent="0.25">
      <c r="C59">
        <v>0</v>
      </c>
      <c r="D59">
        <v>15</v>
      </c>
      <c r="E59">
        <v>30</v>
      </c>
      <c r="F59">
        <v>45</v>
      </c>
      <c r="G59">
        <v>60</v>
      </c>
    </row>
    <row r="60" spans="2:7" x14ac:dyDescent="0.25">
      <c r="B60">
        <v>20</v>
      </c>
      <c r="C60">
        <f>oks003_PF_processed_data!J3</f>
        <v>3.8477370499000001</v>
      </c>
      <c r="D60">
        <f>oks003_PF_processed_data!J10</f>
        <v>2.8572246956999998</v>
      </c>
      <c r="E60">
        <f>oks003_PF_processed_data!J17</f>
        <v>-0.1555511712</v>
      </c>
      <c r="F60">
        <f>oks003_PF_processed_data!J24</f>
        <v>-4.3276434530000003</v>
      </c>
      <c r="G60">
        <f>oks003_PF_processed_data!J31</f>
        <v>-4.9771432673999998</v>
      </c>
    </row>
    <row r="61" spans="2:7" x14ac:dyDescent="0.25">
      <c r="B61">
        <v>100</v>
      </c>
      <c r="C61">
        <f>oks003_PF_processed_data!J4</f>
        <v>4.8513466155999998</v>
      </c>
      <c r="D61">
        <f>oks003_PF_processed_data!J11</f>
        <v>3.9735558165999998</v>
      </c>
      <c r="E61">
        <f>oks003_PF_processed_data!J18</f>
        <v>1.8146214283</v>
      </c>
      <c r="F61">
        <f>oks003_PF_processed_data!J25</f>
        <v>-1.6203166736000001</v>
      </c>
      <c r="G61">
        <f>oks003_PF_processed_data!J32</f>
        <v>-3.8593465236000002</v>
      </c>
    </row>
    <row r="62" spans="2:7" x14ac:dyDescent="0.25">
      <c r="B62">
        <v>200</v>
      </c>
      <c r="C62">
        <f>oks003_PF_processed_data!J5</f>
        <v>5.3124558358999998</v>
      </c>
      <c r="D62">
        <f>oks003_PF_processed_data!J12</f>
        <v>4.4437766606000002</v>
      </c>
      <c r="E62">
        <f>oks003_PF_processed_data!J19</f>
        <v>2.6436583682000001</v>
      </c>
      <c r="F62">
        <f>oks003_PF_processed_data!J26</f>
        <v>-0.49441126010000003</v>
      </c>
      <c r="G62">
        <f>oks003_PF_processed_data!J33</f>
        <v>-2.9700229506000002</v>
      </c>
    </row>
    <row r="63" spans="2:7" x14ac:dyDescent="0.25">
      <c r="B63">
        <v>300</v>
      </c>
      <c r="C63">
        <f>oks003_PF_processed_data!J6</f>
        <v>5.5445500750000001</v>
      </c>
      <c r="D63">
        <f>oks003_PF_processed_data!J13</f>
        <v>4.7890023599999996</v>
      </c>
      <c r="E63">
        <f>oks003_PF_processed_data!J20</f>
        <v>3.0559035101999998</v>
      </c>
      <c r="F63">
        <f>oks003_PF_processed_data!J27</f>
        <v>7.1279976800000006E-2</v>
      </c>
      <c r="G63">
        <f>oks003_PF_processed_data!J34</f>
        <v>-2.4644688021999999</v>
      </c>
    </row>
    <row r="64" spans="2:7" x14ac:dyDescent="0.25">
      <c r="B64">
        <v>400</v>
      </c>
      <c r="C64">
        <f>oks003_PF_processed_data!J7</f>
        <v>5.6958286805</v>
      </c>
      <c r="D64">
        <f>oks003_PF_processed_data!J14</f>
        <v>4.9177990917000001</v>
      </c>
      <c r="E64">
        <f>oks003_PF_processed_data!J21</f>
        <v>3.3714824551999998</v>
      </c>
      <c r="F64">
        <f>oks003_PF_processed_data!J28</f>
        <v>0.43253296499999999</v>
      </c>
      <c r="G64">
        <f>oks003_PF_processed_data!J35</f>
        <v>-2.1370226923</v>
      </c>
    </row>
    <row r="65" spans="2:7" x14ac:dyDescent="0.25">
      <c r="B65">
        <v>500</v>
      </c>
      <c r="C65">
        <f>oks003_PF_processed_data!J8</f>
        <v>5.7936336568</v>
      </c>
      <c r="D65">
        <f>oks003_PF_processed_data!J15</f>
        <v>4.9520029134000003</v>
      </c>
      <c r="E65">
        <f>oks003_PF_processed_data!J22</f>
        <v>3.5346285172999998</v>
      </c>
      <c r="F65">
        <f>oks003_PF_processed_data!J29</f>
        <v>0.68530429339999999</v>
      </c>
      <c r="G65">
        <f>oks003_PF_processed_data!J36</f>
        <v>-1.8989954028</v>
      </c>
    </row>
    <row r="66" spans="2:7" x14ac:dyDescent="0.25">
      <c r="B66">
        <v>600</v>
      </c>
      <c r="C66">
        <f>oks003_PF_processed_data!J9</f>
        <v>5.7924309839000001</v>
      </c>
      <c r="D66">
        <f>oks003_PF_processed_data!J16</f>
        <v>4.9664747939999998</v>
      </c>
      <c r="E66">
        <f>oks003_PF_processed_data!J23</f>
        <v>3.6908647661999998</v>
      </c>
      <c r="F66">
        <f>oks003_PF_processed_data!J30</f>
        <v>0.87174708840000004</v>
      </c>
      <c r="G66">
        <f>oks003_PF_processed_data!J37</f>
        <v>-1.7651869543000001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B11" sqref="B11"/>
    </sheetView>
  </sheetViews>
  <sheetFormatPr defaultRowHeight="15" x14ac:dyDescent="0.25"/>
  <cols>
    <col min="2" max="2" width="16" bestFit="1" customWidth="1"/>
    <col min="3" max="4" width="16" customWidth="1"/>
    <col min="5" max="5" width="37.42578125" bestFit="1" customWidth="1"/>
  </cols>
  <sheetData>
    <row r="1" spans="1:10" x14ac:dyDescent="0.25">
      <c r="C1" t="s">
        <v>9</v>
      </c>
      <c r="D1" t="s">
        <v>10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</row>
    <row r="2" spans="1:10" x14ac:dyDescent="0.25">
      <c r="C2" t="s">
        <v>8</v>
      </c>
      <c r="D2" t="s">
        <v>6</v>
      </c>
      <c r="E2" t="s">
        <v>7</v>
      </c>
      <c r="F2" t="s">
        <v>7</v>
      </c>
      <c r="G2" t="s">
        <v>7</v>
      </c>
      <c r="H2" t="s">
        <v>8</v>
      </c>
      <c r="I2" t="s">
        <v>8</v>
      </c>
      <c r="J2" t="s">
        <v>8</v>
      </c>
    </row>
    <row r="3" spans="1:10" x14ac:dyDescent="0.25">
      <c r="A3" s="1" t="s">
        <v>19</v>
      </c>
      <c r="B3" s="1" t="s">
        <v>20</v>
      </c>
      <c r="C3">
        <v>0</v>
      </c>
      <c r="D3">
        <v>20</v>
      </c>
      <c r="E3" s="4">
        <v>-3.6087697398</v>
      </c>
      <c r="F3" s="4">
        <v>0.57136664309999996</v>
      </c>
      <c r="G3" s="4">
        <v>4.4071515347999997</v>
      </c>
      <c r="H3" s="4">
        <v>-2.3237388039</v>
      </c>
      <c r="I3" s="4">
        <v>3.9075275937999998</v>
      </c>
      <c r="J3" s="4">
        <v>3.8477370499000001</v>
      </c>
    </row>
    <row r="4" spans="1:10" x14ac:dyDescent="0.25">
      <c r="A4" s="1" t="s">
        <v>19</v>
      </c>
      <c r="B4" s="1" t="s">
        <v>21</v>
      </c>
      <c r="C4">
        <v>0</v>
      </c>
      <c r="D4">
        <v>100</v>
      </c>
      <c r="E4" s="4">
        <v>-6.1847813366000004</v>
      </c>
      <c r="F4" s="4">
        <v>2.7822890457999998</v>
      </c>
      <c r="G4" s="4">
        <v>8.6348236252999993</v>
      </c>
      <c r="H4" s="4">
        <v>0.74362795930000003</v>
      </c>
      <c r="I4" s="4">
        <v>5.1984052673000001</v>
      </c>
      <c r="J4" s="4">
        <v>4.8513466155999998</v>
      </c>
    </row>
    <row r="5" spans="1:10" x14ac:dyDescent="0.25">
      <c r="A5" s="1" t="s">
        <v>19</v>
      </c>
      <c r="B5" s="1" t="s">
        <v>22</v>
      </c>
      <c r="C5">
        <v>0</v>
      </c>
      <c r="D5">
        <v>200</v>
      </c>
      <c r="E5" s="4">
        <v>-6.7212616134000003</v>
      </c>
      <c r="F5" s="4">
        <v>3.3751245003000001</v>
      </c>
      <c r="G5" s="4">
        <v>9.3995384061999996</v>
      </c>
      <c r="H5" s="4">
        <v>1.2313329531999999</v>
      </c>
      <c r="I5" s="4">
        <v>4.9518437293000002</v>
      </c>
      <c r="J5" s="4">
        <v>5.3124558358999998</v>
      </c>
    </row>
    <row r="6" spans="1:10" x14ac:dyDescent="0.25">
      <c r="A6" s="1" t="s">
        <v>19</v>
      </c>
      <c r="B6" s="1" t="s">
        <v>23</v>
      </c>
      <c r="C6">
        <v>0</v>
      </c>
      <c r="D6">
        <v>300</v>
      </c>
      <c r="E6" s="4">
        <v>-7.0074613659000002</v>
      </c>
      <c r="F6" s="4">
        <v>3.5654451119999999</v>
      </c>
      <c r="G6" s="4">
        <v>9.7298961604999992</v>
      </c>
      <c r="H6" s="4">
        <v>1.2576778561999999</v>
      </c>
      <c r="I6" s="4">
        <v>4.7577558830999997</v>
      </c>
      <c r="J6" s="4">
        <v>5.5445500750000001</v>
      </c>
    </row>
    <row r="7" spans="1:10" x14ac:dyDescent="0.25">
      <c r="A7" s="1" t="s">
        <v>19</v>
      </c>
      <c r="B7" s="1" t="s">
        <v>24</v>
      </c>
      <c r="C7">
        <v>0</v>
      </c>
      <c r="D7">
        <v>400</v>
      </c>
      <c r="E7" s="4">
        <v>-7.2401772429999998</v>
      </c>
      <c r="F7" s="4">
        <v>3.7095969600999998</v>
      </c>
      <c r="G7" s="4">
        <v>9.8644845917000001</v>
      </c>
      <c r="H7" s="4">
        <v>1.1123067679</v>
      </c>
      <c r="I7" s="4">
        <v>4.5695272022999998</v>
      </c>
      <c r="J7" s="4">
        <v>5.6958286805</v>
      </c>
    </row>
    <row r="8" spans="1:10" x14ac:dyDescent="0.25">
      <c r="A8" s="1" t="s">
        <v>19</v>
      </c>
      <c r="B8" s="1" t="s">
        <v>25</v>
      </c>
      <c r="C8">
        <v>0</v>
      </c>
      <c r="D8">
        <v>500</v>
      </c>
      <c r="E8" s="4">
        <v>-7.3743888835</v>
      </c>
      <c r="F8" s="4">
        <v>3.6900883633000001</v>
      </c>
      <c r="G8" s="4">
        <v>9.8909821134999998</v>
      </c>
      <c r="H8" s="4">
        <v>0.86596023460000005</v>
      </c>
      <c r="I8" s="4">
        <v>4.3450419169999996</v>
      </c>
      <c r="J8" s="4">
        <v>5.7936336568</v>
      </c>
    </row>
    <row r="9" spans="1:10" x14ac:dyDescent="0.25">
      <c r="A9" s="1" t="s">
        <v>19</v>
      </c>
      <c r="B9" s="1" t="s">
        <v>26</v>
      </c>
      <c r="C9">
        <v>0</v>
      </c>
      <c r="D9">
        <v>600</v>
      </c>
      <c r="E9" s="4">
        <v>-7.4855838285000003</v>
      </c>
      <c r="F9" s="4">
        <v>3.7378862961000001</v>
      </c>
      <c r="G9" s="4">
        <v>9.8929922088000009</v>
      </c>
      <c r="H9" s="4">
        <v>0.62015372479999997</v>
      </c>
      <c r="I9" s="4">
        <v>4.1357890841999998</v>
      </c>
      <c r="J9" s="4">
        <v>5.7924309839000001</v>
      </c>
    </row>
    <row r="10" spans="1:10" x14ac:dyDescent="0.25">
      <c r="A10" s="1" t="s">
        <v>19</v>
      </c>
      <c r="B10" s="1" t="s">
        <v>27</v>
      </c>
      <c r="C10">
        <v>15</v>
      </c>
      <c r="D10">
        <v>20</v>
      </c>
      <c r="E10" s="4">
        <v>-2.3315880104</v>
      </c>
      <c r="F10" s="4">
        <v>0.37178870539999997</v>
      </c>
      <c r="G10" s="4">
        <v>-0.72213661640000004</v>
      </c>
      <c r="H10" s="4">
        <v>8.1030828042999996</v>
      </c>
      <c r="I10" s="4">
        <v>5.6801472209000003</v>
      </c>
      <c r="J10" s="4">
        <v>2.8572246956999998</v>
      </c>
    </row>
    <row r="11" spans="1:10" x14ac:dyDescent="0.25">
      <c r="A11" s="1" t="s">
        <v>19</v>
      </c>
      <c r="B11" s="1" t="s">
        <v>28</v>
      </c>
      <c r="C11">
        <v>15</v>
      </c>
      <c r="D11">
        <v>100</v>
      </c>
      <c r="E11" s="4">
        <v>-4.0391757705</v>
      </c>
      <c r="F11" s="4">
        <v>1.3056788292999999</v>
      </c>
      <c r="G11" s="4">
        <v>2.5602353773000002</v>
      </c>
      <c r="H11" s="4">
        <v>10.0343162143</v>
      </c>
      <c r="I11" s="4">
        <v>5.9724329370999998</v>
      </c>
      <c r="J11" s="4">
        <v>3.9735558165999998</v>
      </c>
    </row>
    <row r="12" spans="1:10" x14ac:dyDescent="0.25">
      <c r="A12" s="1" t="s">
        <v>19</v>
      </c>
      <c r="B12" s="1" t="s">
        <v>29</v>
      </c>
      <c r="C12">
        <v>15</v>
      </c>
      <c r="D12">
        <v>200</v>
      </c>
      <c r="E12" s="4">
        <v>-4.2879126003000003</v>
      </c>
      <c r="F12" s="4">
        <v>1.7251045768</v>
      </c>
      <c r="G12" s="4">
        <v>3.2923829998</v>
      </c>
      <c r="H12" s="4">
        <v>10.310366395899999</v>
      </c>
      <c r="I12" s="4">
        <v>5.5387629045000004</v>
      </c>
      <c r="J12" s="4">
        <v>4.4437766606000002</v>
      </c>
    </row>
    <row r="13" spans="1:10" x14ac:dyDescent="0.25">
      <c r="A13" s="1" t="s">
        <v>19</v>
      </c>
      <c r="B13" s="1" t="s">
        <v>30</v>
      </c>
      <c r="C13">
        <v>15</v>
      </c>
      <c r="D13">
        <v>300</v>
      </c>
      <c r="E13" s="4">
        <v>-4.4595058751999996</v>
      </c>
      <c r="F13" s="4">
        <v>1.9475648843</v>
      </c>
      <c r="G13" s="4">
        <v>3.6767809282999999</v>
      </c>
      <c r="H13" s="4">
        <v>10.270253904300001</v>
      </c>
      <c r="I13" s="4">
        <v>5.3562948285000003</v>
      </c>
      <c r="J13" s="4">
        <v>4.7890023599999996</v>
      </c>
    </row>
    <row r="14" spans="1:10" x14ac:dyDescent="0.25">
      <c r="A14" s="1" t="s">
        <v>19</v>
      </c>
      <c r="B14" s="1" t="s">
        <v>31</v>
      </c>
      <c r="C14">
        <v>15</v>
      </c>
      <c r="D14">
        <v>400</v>
      </c>
      <c r="E14" s="4">
        <v>-4.4845163522</v>
      </c>
      <c r="F14" s="4">
        <v>2.1463315546000001</v>
      </c>
      <c r="G14" s="4">
        <v>3.9330311592</v>
      </c>
      <c r="H14" s="4">
        <v>10.163470005400001</v>
      </c>
      <c r="I14" s="4">
        <v>5.0864293014999999</v>
      </c>
      <c r="J14" s="4">
        <v>4.9177990917000001</v>
      </c>
    </row>
    <row r="15" spans="1:10" x14ac:dyDescent="0.25">
      <c r="A15" s="1" t="s">
        <v>19</v>
      </c>
      <c r="B15" s="1" t="s">
        <v>32</v>
      </c>
      <c r="C15">
        <v>15</v>
      </c>
      <c r="D15">
        <v>500</v>
      </c>
      <c r="E15" s="4">
        <v>-4.4661197309</v>
      </c>
      <c r="F15" s="4">
        <v>2.3270032201999999</v>
      </c>
      <c r="G15" s="4">
        <v>4.0670369088999996</v>
      </c>
      <c r="H15" s="4">
        <v>9.9703793754000003</v>
      </c>
      <c r="I15" s="4">
        <v>4.8125422762000003</v>
      </c>
      <c r="J15" s="4">
        <v>4.9520029134000003</v>
      </c>
    </row>
    <row r="16" spans="1:10" x14ac:dyDescent="0.25">
      <c r="A16" s="1" t="s">
        <v>19</v>
      </c>
      <c r="B16" s="1" t="s">
        <v>33</v>
      </c>
      <c r="C16">
        <v>15</v>
      </c>
      <c r="D16">
        <v>600</v>
      </c>
      <c r="E16" s="4">
        <v>-4.4783612566000004</v>
      </c>
      <c r="F16" s="4">
        <v>2.4413594104</v>
      </c>
      <c r="G16" s="4">
        <v>4.2502527757999999</v>
      </c>
      <c r="H16" s="4">
        <v>9.7763471318999997</v>
      </c>
      <c r="I16" s="4">
        <v>4.6150635585000002</v>
      </c>
      <c r="J16" s="4">
        <v>4.9664747939999998</v>
      </c>
    </row>
    <row r="17" spans="1:10" x14ac:dyDescent="0.25">
      <c r="A17" s="1" t="s">
        <v>19</v>
      </c>
      <c r="B17" s="1" t="s">
        <v>34</v>
      </c>
      <c r="C17">
        <v>30</v>
      </c>
      <c r="D17">
        <v>20</v>
      </c>
      <c r="E17" s="4">
        <v>-1.7945196702999999</v>
      </c>
      <c r="F17" s="4">
        <v>2.1684422381999999</v>
      </c>
      <c r="G17" s="4">
        <v>-8.4458049119999998</v>
      </c>
      <c r="H17" s="4">
        <v>16.766386823600001</v>
      </c>
      <c r="I17" s="4">
        <v>5.2003351426000002</v>
      </c>
      <c r="J17" s="4">
        <v>-0.1555511712</v>
      </c>
    </row>
    <row r="18" spans="1:10" x14ac:dyDescent="0.25">
      <c r="A18" s="1" t="s">
        <v>19</v>
      </c>
      <c r="B18" s="1" t="s">
        <v>35</v>
      </c>
      <c r="C18">
        <v>30</v>
      </c>
      <c r="D18">
        <v>100</v>
      </c>
      <c r="E18" s="4">
        <v>-2.4853987656999998</v>
      </c>
      <c r="F18" s="4">
        <v>1.9874157156000001</v>
      </c>
      <c r="G18" s="4">
        <v>-6.5648507507999998</v>
      </c>
      <c r="H18" s="4">
        <v>16.769085046099999</v>
      </c>
      <c r="I18" s="4">
        <v>5.8013545944000002</v>
      </c>
      <c r="J18" s="4">
        <v>1.8146214283</v>
      </c>
    </row>
    <row r="19" spans="1:10" x14ac:dyDescent="0.25">
      <c r="A19" s="1" t="s">
        <v>19</v>
      </c>
      <c r="B19" s="1" t="s">
        <v>36</v>
      </c>
      <c r="C19">
        <v>30</v>
      </c>
      <c r="D19">
        <v>200</v>
      </c>
      <c r="E19" s="4">
        <v>-2.7079674764999999</v>
      </c>
      <c r="F19" s="4">
        <v>1.9113221003</v>
      </c>
      <c r="G19" s="4">
        <v>-5.5498429691000002</v>
      </c>
      <c r="H19" s="4">
        <v>16.8740944816</v>
      </c>
      <c r="I19" s="4">
        <v>5.5519776023</v>
      </c>
      <c r="J19" s="4">
        <v>2.6436583682000001</v>
      </c>
    </row>
    <row r="20" spans="1:10" x14ac:dyDescent="0.25">
      <c r="A20" s="1" t="s">
        <v>19</v>
      </c>
      <c r="B20" s="1" t="s">
        <v>37</v>
      </c>
      <c r="C20">
        <v>30</v>
      </c>
      <c r="D20">
        <v>300</v>
      </c>
      <c r="E20" s="4">
        <v>-2.7807451379999999</v>
      </c>
      <c r="F20" s="4">
        <v>1.9465837591999999</v>
      </c>
      <c r="G20" s="4">
        <v>-5.0508673415000001</v>
      </c>
      <c r="H20" s="4">
        <v>16.8343551207</v>
      </c>
      <c r="I20" s="4">
        <v>5.2699567752999998</v>
      </c>
      <c r="J20" s="4">
        <v>3.0559035101999998</v>
      </c>
    </row>
    <row r="21" spans="1:10" x14ac:dyDescent="0.25">
      <c r="A21" s="1" t="s">
        <v>19</v>
      </c>
      <c r="B21" s="1" t="s">
        <v>38</v>
      </c>
      <c r="C21">
        <v>30</v>
      </c>
      <c r="D21">
        <v>400</v>
      </c>
      <c r="E21" s="4">
        <v>-2.8054493584000002</v>
      </c>
      <c r="F21" s="4">
        <v>2.0152092254</v>
      </c>
      <c r="G21" s="4">
        <v>-4.7881246402000004</v>
      </c>
      <c r="H21" s="4">
        <v>16.660353551699998</v>
      </c>
      <c r="I21" s="4">
        <v>5.0360493118000003</v>
      </c>
      <c r="J21" s="4">
        <v>3.3714824551999998</v>
      </c>
    </row>
    <row r="22" spans="1:10" x14ac:dyDescent="0.25">
      <c r="A22" s="1" t="s">
        <v>19</v>
      </c>
      <c r="B22" s="1" t="s">
        <v>39</v>
      </c>
      <c r="C22">
        <v>30</v>
      </c>
      <c r="D22">
        <v>500</v>
      </c>
      <c r="E22" s="4">
        <v>-2.8243621192999999</v>
      </c>
      <c r="F22" s="4">
        <v>2.0996949593999998</v>
      </c>
      <c r="G22" s="4">
        <v>-4.4406378843000001</v>
      </c>
      <c r="H22" s="4">
        <v>16.605340979499999</v>
      </c>
      <c r="I22" s="4">
        <v>4.7844909719000004</v>
      </c>
      <c r="J22" s="4">
        <v>3.5346285172999998</v>
      </c>
    </row>
    <row r="23" spans="1:10" x14ac:dyDescent="0.25">
      <c r="A23" s="1" t="s">
        <v>19</v>
      </c>
      <c r="B23" s="1" t="s">
        <v>40</v>
      </c>
      <c r="C23">
        <v>30</v>
      </c>
      <c r="D23">
        <v>600</v>
      </c>
      <c r="E23" s="4">
        <v>-2.8331374626999999</v>
      </c>
      <c r="F23" s="4">
        <v>2.2316109344999999</v>
      </c>
      <c r="G23" s="4">
        <v>-4.3253381909000002</v>
      </c>
      <c r="H23" s="4">
        <v>16.4358140125</v>
      </c>
      <c r="I23" s="4">
        <v>4.6240899625000003</v>
      </c>
      <c r="J23" s="4">
        <v>3.6908647661999998</v>
      </c>
    </row>
    <row r="24" spans="1:10" x14ac:dyDescent="0.25">
      <c r="A24" s="1" t="s">
        <v>19</v>
      </c>
      <c r="B24" s="1" t="s">
        <v>41</v>
      </c>
      <c r="C24">
        <v>45</v>
      </c>
      <c r="D24">
        <v>20</v>
      </c>
      <c r="E24" s="4">
        <v>-2.6261827569</v>
      </c>
      <c r="F24" s="4">
        <v>4.2749764573000002</v>
      </c>
      <c r="G24" s="4">
        <v>-14.726419331700001</v>
      </c>
      <c r="H24" s="4">
        <v>24.845136644699998</v>
      </c>
      <c r="I24" s="4">
        <v>4.9565536460999997</v>
      </c>
      <c r="J24" s="4">
        <v>-4.3276434530000003</v>
      </c>
    </row>
    <row r="25" spans="1:10" x14ac:dyDescent="0.25">
      <c r="A25" s="1" t="s">
        <v>19</v>
      </c>
      <c r="B25" s="1" t="s">
        <v>42</v>
      </c>
      <c r="C25">
        <v>45</v>
      </c>
      <c r="D25">
        <v>100</v>
      </c>
      <c r="E25" s="4">
        <v>-2.7411215889</v>
      </c>
      <c r="F25" s="4">
        <v>4.3047978813999999</v>
      </c>
      <c r="G25" s="4">
        <v>-14.533725696999999</v>
      </c>
      <c r="H25" s="4">
        <v>23.740691201600001</v>
      </c>
      <c r="I25" s="4">
        <v>5.9196613736000003</v>
      </c>
      <c r="J25" s="4">
        <v>-1.6203166736000001</v>
      </c>
    </row>
    <row r="26" spans="1:10" x14ac:dyDescent="0.25">
      <c r="A26" s="1" t="s">
        <v>19</v>
      </c>
      <c r="B26" s="1" t="s">
        <v>43</v>
      </c>
      <c r="C26">
        <v>45</v>
      </c>
      <c r="D26">
        <v>200</v>
      </c>
      <c r="E26" s="4">
        <v>-2.7827186398000001</v>
      </c>
      <c r="F26" s="4">
        <v>4.2066823088999996</v>
      </c>
      <c r="G26" s="4">
        <v>-14.0843382115</v>
      </c>
      <c r="H26" s="4">
        <v>23.471965861400001</v>
      </c>
      <c r="I26" s="4">
        <v>5.7388342471999998</v>
      </c>
      <c r="J26" s="4">
        <v>-0.49441126010000003</v>
      </c>
    </row>
    <row r="27" spans="1:10" x14ac:dyDescent="0.25">
      <c r="A27" s="2" t="s">
        <v>19</v>
      </c>
      <c r="B27" s="2" t="s">
        <v>54</v>
      </c>
      <c r="C27">
        <v>45</v>
      </c>
      <c r="D27">
        <v>300</v>
      </c>
      <c r="E27" s="3">
        <v>-2.7912943567999999</v>
      </c>
      <c r="F27" s="3">
        <v>4.1579675932000004</v>
      </c>
      <c r="G27" s="3">
        <v>-13.7307158347</v>
      </c>
      <c r="H27" s="3">
        <v>23.330257280800001</v>
      </c>
      <c r="I27" s="3">
        <v>5.4205616700999997</v>
      </c>
      <c r="J27" s="3">
        <v>7.1279976800000006E-2</v>
      </c>
    </row>
    <row r="28" spans="1:10" x14ac:dyDescent="0.25">
      <c r="A28" s="1" t="s">
        <v>19</v>
      </c>
      <c r="B28" s="1" t="s">
        <v>44</v>
      </c>
      <c r="C28">
        <v>45</v>
      </c>
      <c r="D28">
        <v>400</v>
      </c>
      <c r="E28" s="5">
        <v>-2.7853773793999999</v>
      </c>
      <c r="F28" s="5">
        <v>4.1449385298000001</v>
      </c>
      <c r="G28" s="5">
        <v>-13.4237958996</v>
      </c>
      <c r="H28" s="5">
        <v>23.2081762159</v>
      </c>
      <c r="I28" s="5">
        <v>5.1447883756000001</v>
      </c>
      <c r="J28" s="5">
        <v>0.43253296499999999</v>
      </c>
    </row>
    <row r="29" spans="1:10" x14ac:dyDescent="0.25">
      <c r="A29" s="1" t="s">
        <v>19</v>
      </c>
      <c r="B29" s="1" t="s">
        <v>45</v>
      </c>
      <c r="C29">
        <v>45</v>
      </c>
      <c r="D29">
        <v>500</v>
      </c>
      <c r="E29" s="5">
        <v>-2.7622903045</v>
      </c>
      <c r="F29" s="5">
        <v>4.2071294122999996</v>
      </c>
      <c r="G29" s="5">
        <v>-13.424805109499999</v>
      </c>
      <c r="H29" s="5">
        <v>22.981255041000001</v>
      </c>
      <c r="I29" s="5">
        <v>4.8822869150999999</v>
      </c>
      <c r="J29" s="5">
        <v>0.68530429339999999</v>
      </c>
    </row>
    <row r="30" spans="1:10" x14ac:dyDescent="0.25">
      <c r="A30" s="1" t="s">
        <v>19</v>
      </c>
      <c r="B30" s="1" t="s">
        <v>46</v>
      </c>
      <c r="C30">
        <v>45</v>
      </c>
      <c r="D30">
        <v>600</v>
      </c>
      <c r="E30" s="5">
        <v>-2.7252065371</v>
      </c>
      <c r="F30" s="5">
        <v>4.2279305708999999</v>
      </c>
      <c r="G30" s="5">
        <v>-13.2016614733</v>
      </c>
      <c r="H30" s="5">
        <v>22.8838888903</v>
      </c>
      <c r="I30" s="5">
        <v>4.7010492865</v>
      </c>
      <c r="J30" s="5">
        <v>0.87174708840000004</v>
      </c>
    </row>
    <row r="31" spans="1:10" x14ac:dyDescent="0.25">
      <c r="A31" s="1" t="s">
        <v>19</v>
      </c>
      <c r="B31" s="1" t="s">
        <v>47</v>
      </c>
      <c r="C31">
        <v>60</v>
      </c>
      <c r="D31">
        <v>20</v>
      </c>
      <c r="E31" s="5">
        <v>-3.7294510876000002</v>
      </c>
      <c r="F31" s="5">
        <v>7.0442894245999996</v>
      </c>
      <c r="G31" s="5">
        <v>-18.367626040499999</v>
      </c>
      <c r="H31" s="5">
        <v>34.4218039366</v>
      </c>
      <c r="I31" s="5">
        <v>6.1352295373999999</v>
      </c>
      <c r="J31" s="5">
        <v>-4.9771432673999998</v>
      </c>
    </row>
    <row r="32" spans="1:10" x14ac:dyDescent="0.25">
      <c r="A32" s="1" t="s">
        <v>19</v>
      </c>
      <c r="B32" s="1" t="s">
        <v>48</v>
      </c>
      <c r="C32">
        <v>60</v>
      </c>
      <c r="D32">
        <v>100</v>
      </c>
      <c r="E32" s="5">
        <v>-3.6792001046</v>
      </c>
      <c r="F32" s="5">
        <v>7.0381931644</v>
      </c>
      <c r="G32" s="5">
        <v>-18.182642098399999</v>
      </c>
      <c r="H32" s="5">
        <v>33.893640296999997</v>
      </c>
      <c r="I32" s="5">
        <v>6.1968681711000002</v>
      </c>
      <c r="J32" s="5">
        <v>-3.8593465236000002</v>
      </c>
    </row>
    <row r="33" spans="1:10" x14ac:dyDescent="0.25">
      <c r="A33" s="1" t="s">
        <v>19</v>
      </c>
      <c r="B33" s="1" t="s">
        <v>49</v>
      </c>
      <c r="C33">
        <v>60</v>
      </c>
      <c r="D33">
        <v>200</v>
      </c>
      <c r="E33" s="5">
        <v>-3.6425775293</v>
      </c>
      <c r="F33" s="5">
        <v>7.0716873993</v>
      </c>
      <c r="G33" s="5">
        <v>-18.0858437507</v>
      </c>
      <c r="H33" s="5">
        <v>33.557731263299999</v>
      </c>
      <c r="I33" s="5">
        <v>5.9702822354</v>
      </c>
      <c r="J33" s="5">
        <v>-2.9700229506000002</v>
      </c>
    </row>
    <row r="34" spans="1:10" x14ac:dyDescent="0.25">
      <c r="A34" s="1" t="s">
        <v>19</v>
      </c>
      <c r="B34" s="1" t="s">
        <v>50</v>
      </c>
      <c r="C34">
        <v>60</v>
      </c>
      <c r="D34">
        <v>300</v>
      </c>
      <c r="E34" s="5">
        <v>-3.5843028751000001</v>
      </c>
      <c r="F34" s="5">
        <v>7.0957247375000003</v>
      </c>
      <c r="G34" s="5">
        <v>-18.055542987999999</v>
      </c>
      <c r="H34" s="5">
        <v>33.330725432900003</v>
      </c>
      <c r="I34" s="5">
        <v>5.6809159749000004</v>
      </c>
      <c r="J34" s="5">
        <v>-2.4644688021999999</v>
      </c>
    </row>
    <row r="35" spans="1:10" x14ac:dyDescent="0.25">
      <c r="A35" s="1" t="s">
        <v>19</v>
      </c>
      <c r="B35" s="1" t="s">
        <v>51</v>
      </c>
      <c r="C35">
        <v>60</v>
      </c>
      <c r="D35">
        <v>400</v>
      </c>
      <c r="E35" s="5">
        <v>-3.5139966276000001</v>
      </c>
      <c r="F35" s="5">
        <v>7.1106852759999999</v>
      </c>
      <c r="G35" s="5">
        <v>-17.997809910899999</v>
      </c>
      <c r="H35" s="5">
        <v>33.148386508199998</v>
      </c>
      <c r="I35" s="5">
        <v>5.4452001078999999</v>
      </c>
      <c r="J35" s="5">
        <v>-2.1370226923</v>
      </c>
    </row>
    <row r="36" spans="1:10" x14ac:dyDescent="0.25">
      <c r="A36" s="1" t="s">
        <v>19</v>
      </c>
      <c r="B36" s="1" t="s">
        <v>52</v>
      </c>
      <c r="C36">
        <v>60</v>
      </c>
      <c r="D36">
        <v>500</v>
      </c>
      <c r="E36" s="5">
        <v>-3.4673539589</v>
      </c>
      <c r="F36" s="5">
        <v>7.1059502137999999</v>
      </c>
      <c r="G36" s="5">
        <v>-17.8249349094</v>
      </c>
      <c r="H36" s="5">
        <v>32.995564228100001</v>
      </c>
      <c r="I36" s="5">
        <v>5.1891936575999997</v>
      </c>
      <c r="J36" s="5">
        <v>-1.8989954028</v>
      </c>
    </row>
    <row r="37" spans="1:10" x14ac:dyDescent="0.25">
      <c r="A37" s="1" t="s">
        <v>19</v>
      </c>
      <c r="B37" s="1" t="s">
        <v>53</v>
      </c>
      <c r="C37">
        <v>60</v>
      </c>
      <c r="D37">
        <v>600</v>
      </c>
      <c r="E37" s="5">
        <v>-3.4453999595</v>
      </c>
      <c r="F37" s="5">
        <v>7.1786919401000002</v>
      </c>
      <c r="G37" s="5">
        <v>-17.867267772000002</v>
      </c>
      <c r="H37" s="5">
        <v>32.833723446199997</v>
      </c>
      <c r="I37" s="5">
        <v>4.9733864140000001</v>
      </c>
      <c r="J37" s="5">
        <v>-1.7651869543000001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oks003_PF_processed_data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2015-08-04T16:12:11Z</dcterms:created>
  <dcterms:modified xsi:type="dcterms:W3CDTF">2015-08-04T16:30:40Z</dcterms:modified>
</cp:coreProperties>
</file>